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'Дашборд'!$C$50:$C$79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'Дашборд'!$D$50:$D$79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'Дашборд'!$E$50:$E$79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7</v>
      </c>
      <c r="F6" s="10" t="n">
        <v>232</v>
      </c>
      <c r="G6" s="10" t="n">
        <v>0</v>
      </c>
      <c r="H6" s="10" t="n">
        <v>0</v>
      </c>
      <c r="I6" s="10" t="n">
        <v>239</v>
      </c>
      <c r="J6" s="10" t="n">
        <v>154.8579180934362</v>
      </c>
      <c r="K6" s="10">
        <f>I6-J6</f>
        <v/>
      </c>
      <c r="L6" s="10" t="n">
        <v>124296.75</v>
      </c>
      <c r="M6" s="10" t="n">
        <v>82498.28519322214</v>
      </c>
      <c r="N6" s="11">
        <f>L6-M6</f>
        <v/>
      </c>
      <c r="O6" s="9" t="n">
        <v>25</v>
      </c>
      <c r="P6" s="10" t="n">
        <v>328</v>
      </c>
      <c r="Q6" s="10" t="n">
        <v>0</v>
      </c>
      <c r="R6" s="10" t="n">
        <v>0</v>
      </c>
      <c r="S6" s="10" t="n">
        <v>353</v>
      </c>
      <c r="T6" s="10" t="n">
        <v>262.7052074624608</v>
      </c>
      <c r="U6" s="10">
        <f>S6-T6</f>
        <v/>
      </c>
      <c r="V6" s="10" t="n">
        <v>216625.5</v>
      </c>
      <c r="W6" s="10" t="n">
        <v>136124.1990585463</v>
      </c>
      <c r="X6" s="11">
        <f>V6-W6</f>
        <v/>
      </c>
      <c r="Y6" s="9" t="n">
        <v>17</v>
      </c>
      <c r="Z6" s="10" t="n">
        <v>454</v>
      </c>
      <c r="AA6" s="10" t="n">
        <v>0</v>
      </c>
      <c r="AB6" s="10" t="n">
        <v>0</v>
      </c>
      <c r="AC6" s="10" t="n">
        <v>471</v>
      </c>
      <c r="AD6" s="10" t="n">
        <v>262.7052074624608</v>
      </c>
      <c r="AE6" s="10">
        <f>AC6-AD6</f>
        <v/>
      </c>
      <c r="AF6" s="10" t="n">
        <v>250630</v>
      </c>
      <c r="AG6" s="10" t="n">
        <v>136124.1990585463</v>
      </c>
      <c r="AH6" s="11">
        <f>AF6-AG6</f>
        <v/>
      </c>
      <c r="AI6" s="9" t="n">
        <v>11</v>
      </c>
      <c r="AJ6" s="10" t="n">
        <v>278</v>
      </c>
      <c r="AK6" s="10" t="n">
        <v>0</v>
      </c>
      <c r="AL6" s="10" t="n">
        <v>0</v>
      </c>
      <c r="AM6" s="10" t="n">
        <v>289</v>
      </c>
      <c r="AN6" s="10" t="n">
        <v>262.7052074624608</v>
      </c>
      <c r="AO6" s="10">
        <f>AM6-AN6</f>
        <v/>
      </c>
      <c r="AP6" s="10" t="n">
        <v>152422.5</v>
      </c>
      <c r="AQ6" s="10" t="n">
        <v>136124.1990585463</v>
      </c>
      <c r="AR6" s="11">
        <f>AP6-AQ6</f>
        <v/>
      </c>
      <c r="AS6" s="9" t="n">
        <v>9</v>
      </c>
      <c r="AT6" s="10" t="n">
        <v>142</v>
      </c>
      <c r="AU6" s="10" t="n">
        <v>0</v>
      </c>
      <c r="AV6" s="10" t="n">
        <v>0</v>
      </c>
      <c r="AW6" s="10" t="n">
        <v>151</v>
      </c>
      <c r="AX6" s="10" t="n">
        <v>182.0264595191811</v>
      </c>
      <c r="AY6" s="10">
        <f>AW6-AX6</f>
        <v/>
      </c>
      <c r="AZ6" s="10" t="n">
        <v>91717.5</v>
      </c>
      <c r="BA6" s="10" t="n">
        <v>94429.11763113915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15</v>
      </c>
      <c r="F7" s="10" t="n">
        <v>82</v>
      </c>
      <c r="G7" s="10" t="n">
        <v>0</v>
      </c>
      <c r="H7" s="10" t="n">
        <v>7</v>
      </c>
      <c r="I7" s="10" t="n">
        <v>104</v>
      </c>
      <c r="J7" s="10" t="n">
        <v>96.08073495930533</v>
      </c>
      <c r="K7" s="10">
        <f>I7-J7</f>
        <v/>
      </c>
      <c r="L7" s="10" t="n">
        <v>71235</v>
      </c>
      <c r="M7" s="10" t="n">
        <v>64780.81646131026</v>
      </c>
      <c r="N7" s="11">
        <f>L7-M7</f>
        <v/>
      </c>
      <c r="O7" s="9" t="n">
        <v>23</v>
      </c>
      <c r="P7" s="10" t="n">
        <v>132</v>
      </c>
      <c r="Q7" s="10" t="n">
        <v>0</v>
      </c>
      <c r="R7" s="10" t="n">
        <v>12</v>
      </c>
      <c r="S7" s="10" t="n">
        <v>167</v>
      </c>
      <c r="T7" s="10" t="n">
        <v>162.993986496709</v>
      </c>
      <c r="U7" s="10">
        <f>S7-T7</f>
        <v/>
      </c>
      <c r="V7" s="10" t="n">
        <v>112365.83</v>
      </c>
      <c r="W7" s="10" t="n">
        <v>106889.9400090687</v>
      </c>
      <c r="X7" s="11">
        <f>V7-W7</f>
        <v/>
      </c>
      <c r="Y7" s="9" t="n">
        <v>23</v>
      </c>
      <c r="Z7" s="10" t="n">
        <v>120</v>
      </c>
      <c r="AA7" s="10" t="n">
        <v>0</v>
      </c>
      <c r="AB7" s="10" t="n">
        <v>8</v>
      </c>
      <c r="AC7" s="10" t="n">
        <v>151</v>
      </c>
      <c r="AD7" s="10" t="n">
        <v>162.993986496709</v>
      </c>
      <c r="AE7" s="10">
        <f>AC7-AD7</f>
        <v/>
      </c>
      <c r="AF7" s="10" t="n">
        <v>104727.71</v>
      </c>
      <c r="AG7" s="10" t="n">
        <v>106889.9400090687</v>
      </c>
      <c r="AH7" s="11">
        <f>AF7-AG7</f>
        <v/>
      </c>
      <c r="AI7" s="9" t="n">
        <v>16</v>
      </c>
      <c r="AJ7" s="10" t="n">
        <v>150</v>
      </c>
      <c r="AK7" s="10" t="n">
        <v>0</v>
      </c>
      <c r="AL7" s="10" t="n">
        <v>4</v>
      </c>
      <c r="AM7" s="10" t="n">
        <v>170</v>
      </c>
      <c r="AN7" s="10" t="n">
        <v>162.993986496709</v>
      </c>
      <c r="AO7" s="10">
        <f>AM7-AN7</f>
        <v/>
      </c>
      <c r="AP7" s="10" t="n">
        <v>107321.67</v>
      </c>
      <c r="AQ7" s="10" t="n">
        <v>106889.9400090687</v>
      </c>
      <c r="AR7" s="11">
        <f>AP7-AQ7</f>
        <v/>
      </c>
      <c r="AS7" s="9" t="n">
        <v>19</v>
      </c>
      <c r="AT7" s="10" t="n">
        <v>78</v>
      </c>
      <c r="AU7" s="10" t="n">
        <v>0</v>
      </c>
      <c r="AV7" s="10" t="n">
        <v>6</v>
      </c>
      <c r="AW7" s="10" t="n">
        <v>103</v>
      </c>
      <c r="AX7" s="10" t="n">
        <v>112.9373055505675</v>
      </c>
      <c r="AY7" s="10">
        <f>AW7-AX7</f>
        <v/>
      </c>
      <c r="AZ7" s="10" t="n">
        <v>73117.09</v>
      </c>
      <c r="BA7" s="10" t="n">
        <v>74149.36351148394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3</v>
      </c>
      <c r="F8" s="10" t="n">
        <v>30</v>
      </c>
      <c r="G8" s="10" t="n">
        <v>0</v>
      </c>
      <c r="H8" s="10" t="n">
        <v>0</v>
      </c>
      <c r="I8" s="10" t="n">
        <v>33</v>
      </c>
      <c r="J8" s="10" t="n">
        <v>27.53029654994422</v>
      </c>
      <c r="K8" s="10">
        <f>I8-J8</f>
        <v/>
      </c>
      <c r="L8" s="10" t="n">
        <v>24298.25</v>
      </c>
      <c r="M8" s="10" t="n">
        <v>18887.35727984242</v>
      </c>
      <c r="N8" s="11">
        <f>L8-M8</f>
        <v/>
      </c>
      <c r="O8" s="9" t="n">
        <v>3</v>
      </c>
      <c r="P8" s="10" t="n">
        <v>17</v>
      </c>
      <c r="Q8" s="10" t="n">
        <v>0</v>
      </c>
      <c r="R8" s="10" t="n">
        <v>0</v>
      </c>
      <c r="S8" s="10" t="n">
        <v>20</v>
      </c>
      <c r="T8" s="10" t="n">
        <v>46.70314799332637</v>
      </c>
      <c r="U8" s="10">
        <f>S8-T8</f>
        <v/>
      </c>
      <c r="V8" s="10" t="n">
        <v>15998.26</v>
      </c>
      <c r="W8" s="10" t="n">
        <v>31164.60391909312</v>
      </c>
      <c r="X8" s="11">
        <f>V8-W8</f>
        <v/>
      </c>
      <c r="Y8" s="9" t="n">
        <v>0</v>
      </c>
      <c r="Z8" s="10" t="n">
        <v>18</v>
      </c>
      <c r="AA8" s="10" t="n">
        <v>0</v>
      </c>
      <c r="AB8" s="10" t="n">
        <v>0</v>
      </c>
      <c r="AC8" s="10" t="n">
        <v>18</v>
      </c>
      <c r="AD8" s="10" t="n">
        <v>46.70314799332637</v>
      </c>
      <c r="AE8" s="10">
        <f>AC8-AD8</f>
        <v/>
      </c>
      <c r="AF8" s="10" t="n">
        <v>12069.5</v>
      </c>
      <c r="AG8" s="10" t="n">
        <v>31164.60391909312</v>
      </c>
      <c r="AH8" s="11">
        <f>AF8-AG8</f>
        <v/>
      </c>
      <c r="AI8" s="9" t="n">
        <v>0</v>
      </c>
      <c r="AJ8" s="10" t="n">
        <v>1</v>
      </c>
      <c r="AK8" s="10" t="n">
        <v>0</v>
      </c>
      <c r="AL8" s="10" t="n">
        <v>0</v>
      </c>
      <c r="AM8" s="10" t="n">
        <v>1</v>
      </c>
      <c r="AN8" s="10" t="n">
        <v>46.70314799332637</v>
      </c>
      <c r="AO8" s="10">
        <f>AM8-AN8</f>
        <v/>
      </c>
      <c r="AP8" s="10" t="n">
        <v>660</v>
      </c>
      <c r="AQ8" s="10" t="n">
        <v>31164.60391909312</v>
      </c>
      <c r="AR8" s="11">
        <f>AP8-AQ8</f>
        <v/>
      </c>
      <c r="AS8" s="9" t="n">
        <v>11</v>
      </c>
      <c r="AT8" s="10" t="n">
        <v>66</v>
      </c>
      <c r="AU8" s="10" t="n">
        <v>0</v>
      </c>
      <c r="AV8" s="10" t="n">
        <v>0</v>
      </c>
      <c r="AW8" s="10" t="n">
        <v>77</v>
      </c>
      <c r="AX8" s="10" t="n">
        <v>32.36025947007663</v>
      </c>
      <c r="AY8" s="10">
        <f>AW8-AX8</f>
        <v/>
      </c>
      <c r="AZ8" s="10" t="n">
        <v>60929.39</v>
      </c>
      <c r="BA8" s="10" t="n">
        <v>21618.83096287826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3</v>
      </c>
      <c r="F9" s="10" t="n">
        <v>0</v>
      </c>
      <c r="G9" s="10" t="n">
        <v>0</v>
      </c>
      <c r="H9" s="10" t="n">
        <v>0</v>
      </c>
      <c r="I9" s="10" t="n">
        <v>3</v>
      </c>
      <c r="J9" s="10" t="n">
        <v>5.919013758238008</v>
      </c>
      <c r="K9" s="10">
        <f>I9-J9</f>
        <v/>
      </c>
      <c r="L9" s="10" t="n">
        <v>4373.33</v>
      </c>
      <c r="M9" s="10" t="n">
        <v>6483.719663229486</v>
      </c>
      <c r="N9" s="11">
        <f>L9-M9</f>
        <v/>
      </c>
      <c r="O9" s="9" t="n">
        <v>6</v>
      </c>
      <c r="P9" s="10" t="n">
        <v>3</v>
      </c>
      <c r="Q9" s="10" t="n">
        <v>0</v>
      </c>
      <c r="R9" s="10" t="n">
        <v>0</v>
      </c>
      <c r="S9" s="10" t="n">
        <v>9</v>
      </c>
      <c r="T9" s="10" t="n">
        <v>10.04117681856517</v>
      </c>
      <c r="U9" s="10">
        <f>S9-T9</f>
        <v/>
      </c>
      <c r="V9" s="10" t="n">
        <v>10567.5</v>
      </c>
      <c r="W9" s="10" t="n">
        <v>10698.29686774839</v>
      </c>
      <c r="X9" s="11">
        <f>V9-W9</f>
        <v/>
      </c>
      <c r="Y9" s="9" t="n">
        <v>6</v>
      </c>
      <c r="Z9" s="10" t="n">
        <v>2</v>
      </c>
      <c r="AA9" s="10" t="n">
        <v>0</v>
      </c>
      <c r="AB9" s="10" t="n">
        <v>0</v>
      </c>
      <c r="AC9" s="10" t="n">
        <v>8</v>
      </c>
      <c r="AD9" s="10" t="n">
        <v>10.04117681856517</v>
      </c>
      <c r="AE9" s="10">
        <f>AC9-AD9</f>
        <v/>
      </c>
      <c r="AF9" s="10" t="n">
        <v>9799.17</v>
      </c>
      <c r="AG9" s="10" t="n">
        <v>10698.29686774839</v>
      </c>
      <c r="AH9" s="11">
        <f>AF9-AG9</f>
        <v/>
      </c>
      <c r="AI9" s="9" t="n">
        <v>9</v>
      </c>
      <c r="AJ9" s="10" t="n">
        <v>2</v>
      </c>
      <c r="AK9" s="10" t="n">
        <v>0</v>
      </c>
      <c r="AL9" s="10" t="n">
        <v>0</v>
      </c>
      <c r="AM9" s="10" t="n">
        <v>11</v>
      </c>
      <c r="AN9" s="10" t="n">
        <v>10.04117681856517</v>
      </c>
      <c r="AO9" s="10">
        <f>AM9-AN9</f>
        <v/>
      </c>
      <c r="AP9" s="10" t="n">
        <v>13626.67</v>
      </c>
      <c r="AQ9" s="10" t="n">
        <v>10698.29686774839</v>
      </c>
      <c r="AR9" s="11">
        <f>AP9-AQ9</f>
        <v/>
      </c>
      <c r="AS9" s="9" t="n">
        <v>5</v>
      </c>
      <c r="AT9" s="10" t="n">
        <v>2</v>
      </c>
      <c r="AU9" s="10" t="n">
        <v>0</v>
      </c>
      <c r="AV9" s="10" t="n">
        <v>0</v>
      </c>
      <c r="AW9" s="10" t="n">
        <v>7</v>
      </c>
      <c r="AX9" s="10" t="n">
        <v>6.957455786066476</v>
      </c>
      <c r="AY9" s="10">
        <f>AW9-AX9</f>
        <v/>
      </c>
      <c r="AZ9" s="10" t="n">
        <v>8120</v>
      </c>
      <c r="BA9" s="10" t="n">
        <v>7421.389733525372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2</v>
      </c>
      <c r="F10" s="10" t="n">
        <v>0</v>
      </c>
      <c r="G10" s="10" t="n">
        <v>0</v>
      </c>
      <c r="H10" s="10" t="n">
        <v>0</v>
      </c>
      <c r="I10" s="10" t="n">
        <v>2</v>
      </c>
      <c r="J10" s="10" t="n">
        <v>54.50998716888956</v>
      </c>
      <c r="K10" s="10">
        <f>I10-J10</f>
        <v/>
      </c>
      <c r="L10" s="10" t="n">
        <v>2592.5</v>
      </c>
      <c r="M10" s="10" t="n">
        <v>29035.78805707118</v>
      </c>
      <c r="N10" s="11">
        <f>L10-M10</f>
        <v/>
      </c>
      <c r="O10" s="9" t="n">
        <v>8</v>
      </c>
      <c r="P10" s="10" t="n">
        <v>15</v>
      </c>
      <c r="Q10" s="10" t="n">
        <v>0</v>
      </c>
      <c r="R10" s="10" t="n">
        <v>0</v>
      </c>
      <c r="S10" s="10" t="n">
        <v>23</v>
      </c>
      <c r="T10" s="10" t="n">
        <v>92.4722330267862</v>
      </c>
      <c r="U10" s="10">
        <f>S10-T10</f>
        <v/>
      </c>
      <c r="V10" s="10" t="n">
        <v>19419</v>
      </c>
      <c r="W10" s="10" t="n">
        <v>47909.76423382973</v>
      </c>
      <c r="X10" s="11">
        <f>V10-W10</f>
        <v/>
      </c>
      <c r="Y10" s="9" t="n">
        <v>5</v>
      </c>
      <c r="Z10" s="10" t="n">
        <v>0</v>
      </c>
      <c r="AA10" s="10" t="n">
        <v>0</v>
      </c>
      <c r="AB10" s="10" t="n">
        <v>0</v>
      </c>
      <c r="AC10" s="10" t="n">
        <v>5</v>
      </c>
      <c r="AD10" s="10" t="n">
        <v>92.4722330267862</v>
      </c>
      <c r="AE10" s="10">
        <f>AC10-AD10</f>
        <v/>
      </c>
      <c r="AF10" s="10" t="n">
        <v>6427.5</v>
      </c>
      <c r="AG10" s="10" t="n">
        <v>47909.76423382973</v>
      </c>
      <c r="AH10" s="11">
        <f>AF10-AG10</f>
        <v/>
      </c>
      <c r="AI10" s="9" t="n">
        <v>9</v>
      </c>
      <c r="AJ10" s="10" t="n">
        <v>0</v>
      </c>
      <c r="AK10" s="10" t="n">
        <v>0</v>
      </c>
      <c r="AL10" s="10" t="n">
        <v>0</v>
      </c>
      <c r="AM10" s="10" t="n">
        <v>9</v>
      </c>
      <c r="AN10" s="10" t="n">
        <v>92.4722330267862</v>
      </c>
      <c r="AO10" s="10">
        <f>AM10-AN10</f>
        <v/>
      </c>
      <c r="AP10" s="10" t="n">
        <v>11896.5</v>
      </c>
      <c r="AQ10" s="10" t="n">
        <v>47909.76423382973</v>
      </c>
      <c r="AR10" s="11">
        <f>AP10-AQ10</f>
        <v/>
      </c>
      <c r="AS10" s="9" t="n">
        <v>18</v>
      </c>
      <c r="AT10" s="10" t="n">
        <v>16</v>
      </c>
      <c r="AU10" s="10" t="n">
        <v>0</v>
      </c>
      <c r="AV10" s="10" t="n">
        <v>248</v>
      </c>
      <c r="AW10" s="10" t="n">
        <v>282</v>
      </c>
      <c r="AX10" s="10" t="n">
        <v>64.07331375075174</v>
      </c>
      <c r="AY10" s="10">
        <f>AW10-AX10</f>
        <v/>
      </c>
      <c r="AZ10" s="10" t="n">
        <v>138052.1</v>
      </c>
      <c r="BA10" s="10" t="n">
        <v>33234.91924143971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6</v>
      </c>
      <c r="F11" s="10" t="n">
        <v>24</v>
      </c>
      <c r="G11" s="10" t="n">
        <v>0</v>
      </c>
      <c r="H11" s="10" t="n">
        <v>0</v>
      </c>
      <c r="I11" s="10" t="n">
        <v>30</v>
      </c>
      <c r="J11" s="10" t="n">
        <v>60.70430389262701</v>
      </c>
      <c r="K11" s="10">
        <f>I11-J11</f>
        <v/>
      </c>
      <c r="L11" s="10" t="n">
        <v>22220.51</v>
      </c>
      <c r="M11" s="10" t="n">
        <v>41453.52071643026</v>
      </c>
      <c r="N11" s="11">
        <f>L11-M11</f>
        <v/>
      </c>
      <c r="O11" s="9" t="n">
        <v>11</v>
      </c>
      <c r="P11" s="10" t="n">
        <v>26</v>
      </c>
      <c r="Q11" s="10" t="n">
        <v>0</v>
      </c>
      <c r="R11" s="10" t="n">
        <v>0</v>
      </c>
      <c r="S11" s="10" t="n">
        <v>37</v>
      </c>
      <c r="T11" s="10" t="n">
        <v>102.9804413252846</v>
      </c>
      <c r="U11" s="10">
        <f>S11-T11</f>
        <v/>
      </c>
      <c r="V11" s="10" t="n">
        <v>30224.83</v>
      </c>
      <c r="W11" s="10" t="n">
        <v>68399.32845227826</v>
      </c>
      <c r="X11" s="11">
        <f>V11-W11</f>
        <v/>
      </c>
      <c r="Y11" s="9" t="n">
        <v>18</v>
      </c>
      <c r="Z11" s="10" t="n">
        <v>42</v>
      </c>
      <c r="AA11" s="10" t="n">
        <v>0</v>
      </c>
      <c r="AB11" s="10" t="n">
        <v>0</v>
      </c>
      <c r="AC11" s="10" t="n">
        <v>60</v>
      </c>
      <c r="AD11" s="10" t="n">
        <v>102.9804413252846</v>
      </c>
      <c r="AE11" s="10">
        <f>AC11-AD11</f>
        <v/>
      </c>
      <c r="AF11" s="10" t="n">
        <v>49309.49000000001</v>
      </c>
      <c r="AG11" s="10" t="n">
        <v>68399.32845227826</v>
      </c>
      <c r="AH11" s="11">
        <f>AF11-AG11</f>
        <v/>
      </c>
      <c r="AI11" s="9" t="n">
        <v>15</v>
      </c>
      <c r="AJ11" s="10" t="n">
        <v>45</v>
      </c>
      <c r="AK11" s="10" t="n">
        <v>0</v>
      </c>
      <c r="AL11" s="10" t="n">
        <v>0</v>
      </c>
      <c r="AM11" s="10" t="n">
        <v>60</v>
      </c>
      <c r="AN11" s="10" t="n">
        <v>102.9804413252846</v>
      </c>
      <c r="AO11" s="10">
        <f>AM11-AN11</f>
        <v/>
      </c>
      <c r="AP11" s="10" t="n">
        <v>46446.25</v>
      </c>
      <c r="AQ11" s="10" t="n">
        <v>68399.32845227826</v>
      </c>
      <c r="AR11" s="11">
        <f>AP11-AQ11</f>
        <v/>
      </c>
      <c r="AS11" s="9" t="n">
        <v>16</v>
      </c>
      <c r="AT11" s="10" t="n">
        <v>45</v>
      </c>
      <c r="AU11" s="10" t="n">
        <v>0</v>
      </c>
      <c r="AV11" s="10" t="n">
        <v>232</v>
      </c>
      <c r="AW11" s="10" t="n">
        <v>293</v>
      </c>
      <c r="AX11" s="10" t="n">
        <v>71.35437213151899</v>
      </c>
      <c r="AY11" s="10">
        <f>AW11-AX11</f>
        <v/>
      </c>
      <c r="AZ11" s="10" t="n">
        <v>146401.49</v>
      </c>
      <c r="BA11" s="10" t="n">
        <v>47448.49392673504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IFERROR(BH12/30*30,0)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16</v>
      </c>
      <c r="F15" s="10" t="n">
        <v>0</v>
      </c>
      <c r="G15" s="10" t="n">
        <v>0</v>
      </c>
      <c r="H15" s="10" t="n">
        <v>0</v>
      </c>
      <c r="I15" s="10" t="n">
        <v>16</v>
      </c>
      <c r="J15" s="10" t="n">
        <v>13.35219382672295</v>
      </c>
      <c r="K15" s="10">
        <f>I15-J15</f>
        <v/>
      </c>
      <c r="L15" s="10" t="n">
        <v>16850.33</v>
      </c>
      <c r="M15" s="10" t="n">
        <v>12911.05915547437</v>
      </c>
      <c r="N15" s="11">
        <f>L15-M15</f>
        <v/>
      </c>
      <c r="O15" s="9" t="n">
        <v>30</v>
      </c>
      <c r="P15" s="10" t="n">
        <v>0</v>
      </c>
      <c r="Q15" s="10" t="n">
        <v>1</v>
      </c>
      <c r="R15" s="10" t="n">
        <v>0</v>
      </c>
      <c r="S15" s="10" t="n">
        <v>31</v>
      </c>
      <c r="T15" s="10" t="n">
        <v>22.65102677676329</v>
      </c>
      <c r="U15" s="10">
        <f>S15-T15</f>
        <v/>
      </c>
      <c r="V15" s="10" t="n">
        <v>32657.49</v>
      </c>
      <c r="W15" s="10" t="n">
        <v>21303.56506708157</v>
      </c>
      <c r="X15" s="11">
        <f>V15-W15</f>
        <v/>
      </c>
      <c r="Y15" s="9" t="n">
        <v>25</v>
      </c>
      <c r="Z15" s="10" t="n">
        <v>0</v>
      </c>
      <c r="AA15" s="10" t="n">
        <v>0</v>
      </c>
      <c r="AB15" s="10" t="n">
        <v>0</v>
      </c>
      <c r="AC15" s="10" t="n">
        <v>25</v>
      </c>
      <c r="AD15" s="10" t="n">
        <v>22.65102677676329</v>
      </c>
      <c r="AE15" s="10">
        <f>AC15-AD15</f>
        <v/>
      </c>
      <c r="AF15" s="10" t="n">
        <v>27330.5</v>
      </c>
      <c r="AG15" s="10" t="n">
        <v>21303.56506708157</v>
      </c>
      <c r="AH15" s="11">
        <f>AF15-AG15</f>
        <v/>
      </c>
      <c r="AI15" s="9" t="n">
        <v>24</v>
      </c>
      <c r="AJ15" s="10" t="n">
        <v>0</v>
      </c>
      <c r="AK15" s="10" t="n">
        <v>1</v>
      </c>
      <c r="AL15" s="10" t="n">
        <v>0</v>
      </c>
      <c r="AM15" s="10" t="n">
        <v>25</v>
      </c>
      <c r="AN15" s="10" t="n">
        <v>22.65102677676329</v>
      </c>
      <c r="AO15" s="10">
        <f>AM15-AN15</f>
        <v/>
      </c>
      <c r="AP15" s="10" t="n">
        <v>27104.34</v>
      </c>
      <c r="AQ15" s="10" t="n">
        <v>21303.56506708157</v>
      </c>
      <c r="AR15" s="11">
        <f>AP15-AQ15</f>
        <v/>
      </c>
      <c r="AS15" s="9" t="n">
        <v>19</v>
      </c>
      <c r="AT15" s="10" t="n">
        <v>0</v>
      </c>
      <c r="AU15" s="10" t="n">
        <v>1</v>
      </c>
      <c r="AV15" s="10" t="n">
        <v>0</v>
      </c>
      <c r="AW15" s="10" t="n">
        <v>20</v>
      </c>
      <c r="AX15" s="10" t="n">
        <v>15.69472584298717</v>
      </c>
      <c r="AY15" s="10">
        <f>AW15-AX15</f>
        <v/>
      </c>
      <c r="AZ15" s="10" t="n">
        <v>21412.17</v>
      </c>
      <c r="BA15" s="10" t="n">
        <v>14778.24564328096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13</v>
      </c>
      <c r="F16" s="10" t="n">
        <v>0</v>
      </c>
      <c r="G16" s="10" t="n">
        <v>1</v>
      </c>
      <c r="H16" s="10" t="n">
        <v>0</v>
      </c>
      <c r="I16" s="10" t="n">
        <v>14</v>
      </c>
      <c r="J16" s="10" t="n">
        <v>7.020225620235776</v>
      </c>
      <c r="K16" s="10">
        <f>I16-J16</f>
        <v/>
      </c>
      <c r="L16" s="10" t="n">
        <v>17498</v>
      </c>
      <c r="M16" s="10" t="n">
        <v>9147.682742252036</v>
      </c>
      <c r="N16" s="11">
        <f>L16-M16</f>
        <v/>
      </c>
      <c r="O16" s="9" t="n">
        <v>17</v>
      </c>
      <c r="P16" s="10" t="n">
        <v>0</v>
      </c>
      <c r="Q16" s="10" t="n">
        <v>0</v>
      </c>
      <c r="R16" s="10" t="n">
        <v>0</v>
      </c>
      <c r="S16" s="10" t="n">
        <v>17</v>
      </c>
      <c r="T16" s="10" t="n">
        <v>11.90930273829822</v>
      </c>
      <c r="U16" s="10">
        <f>S16-T16</f>
        <v/>
      </c>
      <c r="V16" s="10" t="n">
        <v>22501</v>
      </c>
      <c r="W16" s="10" t="n">
        <v>15093.90145036674</v>
      </c>
      <c r="X16" s="11">
        <f>V16-W16</f>
        <v/>
      </c>
      <c r="Y16" s="9" t="n">
        <v>16</v>
      </c>
      <c r="Z16" s="10" t="n">
        <v>0</v>
      </c>
      <c r="AA16" s="10" t="n">
        <v>0</v>
      </c>
      <c r="AB16" s="10" t="n">
        <v>0</v>
      </c>
      <c r="AC16" s="10" t="n">
        <v>16</v>
      </c>
      <c r="AD16" s="10" t="n">
        <v>11.90930273829822</v>
      </c>
      <c r="AE16" s="10">
        <f>AC16-AD16</f>
        <v/>
      </c>
      <c r="AF16" s="10" t="n">
        <v>22052</v>
      </c>
      <c r="AG16" s="10" t="n">
        <v>15093.90145036674</v>
      </c>
      <c r="AH16" s="11">
        <f>AF16-AG16</f>
        <v/>
      </c>
      <c r="AI16" s="9" t="n">
        <v>9</v>
      </c>
      <c r="AJ16" s="10" t="n">
        <v>0</v>
      </c>
      <c r="AK16" s="10" t="n">
        <v>0</v>
      </c>
      <c r="AL16" s="10" t="n">
        <v>0</v>
      </c>
      <c r="AM16" s="10" t="n">
        <v>9</v>
      </c>
      <c r="AN16" s="10" t="n">
        <v>11.90930273829822</v>
      </c>
      <c r="AO16" s="10">
        <f>AM16-AN16</f>
        <v/>
      </c>
      <c r="AP16" s="10" t="n">
        <v>12425</v>
      </c>
      <c r="AQ16" s="10" t="n">
        <v>15093.90145036674</v>
      </c>
      <c r="AR16" s="11">
        <f>AP16-AQ16</f>
        <v/>
      </c>
      <c r="AS16" s="9" t="n">
        <v>12</v>
      </c>
      <c r="AT16" s="10" t="n">
        <v>0</v>
      </c>
      <c r="AU16" s="10" t="n">
        <v>0</v>
      </c>
      <c r="AV16" s="10" t="n">
        <v>0</v>
      </c>
      <c r="AW16" s="10" t="n">
        <v>12</v>
      </c>
      <c r="AX16" s="10" t="n">
        <v>8.251866164869542</v>
      </c>
      <c r="AY16" s="10">
        <f>AW16-AX16</f>
        <v/>
      </c>
      <c r="AZ16" s="10" t="n">
        <v>15660.8</v>
      </c>
      <c r="BA16" s="10" t="n">
        <v>10470.61290664775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5.093104861739681</v>
      </c>
      <c r="K17" s="10">
        <f>I17-J17</f>
        <v/>
      </c>
      <c r="L17" s="10" t="n">
        <v>0</v>
      </c>
      <c r="M17" s="10" t="n">
        <v>6666.95521892945</v>
      </c>
      <c r="N17" s="11">
        <f>L17-M17</f>
        <v/>
      </c>
      <c r="O17" s="9" t="n">
        <v>7</v>
      </c>
      <c r="P17" s="10" t="n">
        <v>0</v>
      </c>
      <c r="Q17" s="10" t="n">
        <v>0</v>
      </c>
      <c r="R17" s="10" t="n">
        <v>0</v>
      </c>
      <c r="S17" s="10" t="n">
        <v>7</v>
      </c>
      <c r="T17" s="10" t="n">
        <v>8.640082378765378</v>
      </c>
      <c r="U17" s="10">
        <f>S17-T17</f>
        <v/>
      </c>
      <c r="V17" s="10" t="n">
        <v>9253.5</v>
      </c>
      <c r="W17" s="10" t="n">
        <v>11000.6400400978</v>
      </c>
      <c r="X17" s="11">
        <f>V17-W17</f>
        <v/>
      </c>
      <c r="Y17" s="9" t="n">
        <v>4</v>
      </c>
      <c r="Z17" s="10" t="n">
        <v>0</v>
      </c>
      <c r="AA17" s="10" t="n">
        <v>0</v>
      </c>
      <c r="AB17" s="10" t="n">
        <v>0</v>
      </c>
      <c r="AC17" s="10" t="n">
        <v>4</v>
      </c>
      <c r="AD17" s="10" t="n">
        <v>8.640082378765378</v>
      </c>
      <c r="AE17" s="10">
        <f>AC17-AD17</f>
        <v/>
      </c>
      <c r="AF17" s="10" t="n">
        <v>3764</v>
      </c>
      <c r="AG17" s="10" t="n">
        <v>11000.6400400978</v>
      </c>
      <c r="AH17" s="11">
        <f>AF17-AG17</f>
        <v/>
      </c>
      <c r="AI17" s="9" t="n">
        <v>11</v>
      </c>
      <c r="AJ17" s="10" t="n">
        <v>0</v>
      </c>
      <c r="AK17" s="10" t="n">
        <v>0</v>
      </c>
      <c r="AL17" s="10" t="n">
        <v>0</v>
      </c>
      <c r="AM17" s="10" t="n">
        <v>11</v>
      </c>
      <c r="AN17" s="10" t="n">
        <v>8.640082378765378</v>
      </c>
      <c r="AO17" s="10">
        <f>AM17-AN17</f>
        <v/>
      </c>
      <c r="AP17" s="10" t="n">
        <v>13969.3</v>
      </c>
      <c r="AQ17" s="10" t="n">
        <v>11000.6400400978</v>
      </c>
      <c r="AR17" s="11">
        <f>AP17-AQ17</f>
        <v/>
      </c>
      <c r="AS17" s="9" t="n">
        <v>4</v>
      </c>
      <c r="AT17" s="10" t="n">
        <v>0</v>
      </c>
      <c r="AU17" s="10" t="n">
        <v>0</v>
      </c>
      <c r="AV17" s="10" t="n">
        <v>0</v>
      </c>
      <c r="AW17" s="10" t="n">
        <v>4</v>
      </c>
      <c r="AX17" s="10" t="n">
        <v>5.986648001964178</v>
      </c>
      <c r="AY17" s="10">
        <f>AW17-AX17</f>
        <v/>
      </c>
      <c r="AZ17" s="10" t="n">
        <v>5244.4</v>
      </c>
      <c r="BA17" s="10" t="n">
        <v>7631.124660777176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8</v>
      </c>
      <c r="F18" s="10" t="n">
        <v>1</v>
      </c>
      <c r="G18" s="10" t="n">
        <v>0</v>
      </c>
      <c r="H18" s="10" t="n">
        <v>0</v>
      </c>
      <c r="I18" s="10" t="n">
        <v>9</v>
      </c>
      <c r="J18" s="10" t="n">
        <v>6.744922654736334</v>
      </c>
      <c r="K18" s="10">
        <f>I18-J18</f>
        <v/>
      </c>
      <c r="L18" s="10" t="n">
        <v>10403</v>
      </c>
      <c r="M18" s="10" t="n">
        <v>8626.166160644447</v>
      </c>
      <c r="N18" s="11">
        <f>L18-M18</f>
        <v/>
      </c>
      <c r="O18" s="9" t="n">
        <v>20</v>
      </c>
      <c r="P18" s="10" t="n">
        <v>1</v>
      </c>
      <c r="Q18" s="10" t="n">
        <v>0</v>
      </c>
      <c r="R18" s="10" t="n">
        <v>0</v>
      </c>
      <c r="S18" s="10" t="n">
        <v>21</v>
      </c>
      <c r="T18" s="10" t="n">
        <v>11.44227125836496</v>
      </c>
      <c r="U18" s="10">
        <f>S18-T18</f>
        <v/>
      </c>
      <c r="V18" s="10" t="n">
        <v>24287.5</v>
      </c>
      <c r="W18" s="10" t="n">
        <v>14233.38626752611</v>
      </c>
      <c r="X18" s="11">
        <f>V18-W18</f>
        <v/>
      </c>
      <c r="Y18" s="9" t="n">
        <v>13</v>
      </c>
      <c r="Z18" s="10" t="n">
        <v>3</v>
      </c>
      <c r="AA18" s="10" t="n">
        <v>0</v>
      </c>
      <c r="AB18" s="10" t="n">
        <v>0</v>
      </c>
      <c r="AC18" s="10" t="n">
        <v>16</v>
      </c>
      <c r="AD18" s="10" t="n">
        <v>11.44227125836496</v>
      </c>
      <c r="AE18" s="10">
        <f>AC18-AD18</f>
        <v/>
      </c>
      <c r="AF18" s="10" t="n">
        <v>19675.5</v>
      </c>
      <c r="AG18" s="10" t="n">
        <v>14233.38626752611</v>
      </c>
      <c r="AH18" s="11">
        <f>AF18-AG18</f>
        <v/>
      </c>
      <c r="AI18" s="9" t="n">
        <v>7</v>
      </c>
      <c r="AJ18" s="10" t="n">
        <v>1</v>
      </c>
      <c r="AK18" s="10" t="n">
        <v>1</v>
      </c>
      <c r="AL18" s="10" t="n">
        <v>0</v>
      </c>
      <c r="AM18" s="10" t="n">
        <v>9</v>
      </c>
      <c r="AN18" s="10" t="n">
        <v>11.44227125836496</v>
      </c>
      <c r="AO18" s="10">
        <f>AM18-AN18</f>
        <v/>
      </c>
      <c r="AP18" s="10" t="n">
        <v>9064.5</v>
      </c>
      <c r="AQ18" s="10" t="n">
        <v>14233.38626752611</v>
      </c>
      <c r="AR18" s="11">
        <f>AP18-AQ18</f>
        <v/>
      </c>
      <c r="AS18" s="9" t="n">
        <v>8</v>
      </c>
      <c r="AT18" s="10" t="n">
        <v>2</v>
      </c>
      <c r="AU18" s="10" t="n">
        <v>0</v>
      </c>
      <c r="AV18" s="10" t="n">
        <v>0</v>
      </c>
      <c r="AW18" s="10" t="n">
        <v>10</v>
      </c>
      <c r="AX18" s="10" t="n">
        <v>7.928263570168776</v>
      </c>
      <c r="AY18" s="10">
        <f>AW18-AX18</f>
        <v/>
      </c>
      <c r="AZ18" s="10" t="n">
        <v>11737</v>
      </c>
      <c r="BA18" s="10" t="n">
        <v>9873.675036777235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1</v>
      </c>
      <c r="F19" s="10" t="n">
        <v>0</v>
      </c>
      <c r="G19" s="10" t="n">
        <v>0</v>
      </c>
      <c r="H19" s="10" t="n">
        <v>0</v>
      </c>
      <c r="I19" s="10" t="n">
        <v>1</v>
      </c>
      <c r="J19" s="10" t="n">
        <v>7.983785999483825</v>
      </c>
      <c r="K19" s="10">
        <f>I19-J19</f>
        <v/>
      </c>
      <c r="L19" s="10" t="n">
        <v>1380</v>
      </c>
      <c r="M19" s="10" t="n">
        <v>9810.149751321136</v>
      </c>
      <c r="N19" s="11">
        <f>L19-M19</f>
        <v/>
      </c>
      <c r="O19" s="9" t="n">
        <v>2</v>
      </c>
      <c r="P19" s="10" t="n">
        <v>0</v>
      </c>
      <c r="Q19" s="10" t="n">
        <v>0</v>
      </c>
      <c r="R19" s="10" t="n">
        <v>0</v>
      </c>
      <c r="S19" s="10" t="n">
        <v>2</v>
      </c>
      <c r="T19" s="10" t="n">
        <v>13.54391291806465</v>
      </c>
      <c r="U19" s="10">
        <f>S19-T19</f>
        <v/>
      </c>
      <c r="V19" s="10" t="n">
        <v>2940</v>
      </c>
      <c r="W19" s="10" t="n">
        <v>16186.98830424538</v>
      </c>
      <c r="X19" s="11">
        <f>V19-W19</f>
        <v/>
      </c>
      <c r="Y19" s="9" t="n">
        <v>12</v>
      </c>
      <c r="Z19" s="10" t="n">
        <v>0</v>
      </c>
      <c r="AA19" s="10" t="n">
        <v>0</v>
      </c>
      <c r="AB19" s="10" t="n">
        <v>0</v>
      </c>
      <c r="AC19" s="10" t="n">
        <v>12</v>
      </c>
      <c r="AD19" s="10" t="n">
        <v>13.54391291806465</v>
      </c>
      <c r="AE19" s="10">
        <f>AC19-AD19</f>
        <v/>
      </c>
      <c r="AF19" s="10" t="n">
        <v>19082</v>
      </c>
      <c r="AG19" s="10" t="n">
        <v>16186.98830424538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13.54391291806465</v>
      </c>
      <c r="AO19" s="10">
        <f>AM19-AN19</f>
        <v/>
      </c>
      <c r="AP19" s="10" t="n">
        <v>0</v>
      </c>
      <c r="AQ19" s="10" t="n">
        <v>16186.98830424538</v>
      </c>
      <c r="AR19" s="11">
        <f>AP19-AQ19</f>
        <v/>
      </c>
      <c r="AS19" s="9" t="n">
        <v>59</v>
      </c>
      <c r="AT19" s="10" t="n">
        <v>0</v>
      </c>
      <c r="AU19" s="10" t="n">
        <v>0</v>
      </c>
      <c r="AV19" s="10" t="n">
        <v>0</v>
      </c>
      <c r="AW19" s="10" t="n">
        <v>59</v>
      </c>
      <c r="AX19" s="10" t="n">
        <v>9.384475246322225</v>
      </c>
      <c r="AY19" s="10">
        <f>AW19-AX19</f>
        <v/>
      </c>
      <c r="AZ19" s="10" t="n">
        <v>66702.84</v>
      </c>
      <c r="BA19" s="10" t="n">
        <v>11228.88533594274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24</v>
      </c>
      <c r="F20" s="10" t="n">
        <v>0</v>
      </c>
      <c r="G20" s="10" t="n">
        <v>0</v>
      </c>
      <c r="H20" s="10" t="n">
        <v>0</v>
      </c>
      <c r="I20" s="10" t="n">
        <v>24</v>
      </c>
      <c r="J20" s="10" t="n">
        <v>25.46552430869841</v>
      </c>
      <c r="K20" s="10">
        <f>I20-J20</f>
        <v/>
      </c>
      <c r="L20" s="10" t="n">
        <v>34630</v>
      </c>
      <c r="M20" s="10" t="n">
        <v>40551.43798067659</v>
      </c>
      <c r="N20" s="11">
        <f>L20-M20</f>
        <v/>
      </c>
      <c r="O20" s="9" t="n">
        <v>34</v>
      </c>
      <c r="P20" s="10" t="n">
        <v>0</v>
      </c>
      <c r="Q20" s="10" t="n">
        <v>3</v>
      </c>
      <c r="R20" s="10" t="n">
        <v>0</v>
      </c>
      <c r="S20" s="10" t="n">
        <v>37</v>
      </c>
      <c r="T20" s="10" t="n">
        <v>43.20041189382689</v>
      </c>
      <c r="U20" s="10">
        <f>S20-T20</f>
        <v/>
      </c>
      <c r="V20" s="10" t="n">
        <v>50508.75</v>
      </c>
      <c r="W20" s="10" t="n">
        <v>66910.86975763501</v>
      </c>
      <c r="X20" s="11">
        <f>V20-W20</f>
        <v/>
      </c>
      <c r="Y20" s="9" t="n">
        <v>42</v>
      </c>
      <c r="Z20" s="10" t="n">
        <v>0</v>
      </c>
      <c r="AA20" s="10" t="n">
        <v>0</v>
      </c>
      <c r="AB20" s="10" t="n">
        <v>0</v>
      </c>
      <c r="AC20" s="10" t="n">
        <v>42</v>
      </c>
      <c r="AD20" s="10" t="n">
        <v>43.20041189382689</v>
      </c>
      <c r="AE20" s="10">
        <f>AC20-AD20</f>
        <v/>
      </c>
      <c r="AF20" s="10" t="n">
        <v>64487.5</v>
      </c>
      <c r="AG20" s="10" t="n">
        <v>66910.86975763501</v>
      </c>
      <c r="AH20" s="11">
        <f>AF20-AG20</f>
        <v/>
      </c>
      <c r="AI20" s="9" t="n">
        <v>36</v>
      </c>
      <c r="AJ20" s="10" t="n">
        <v>0</v>
      </c>
      <c r="AK20" s="10" t="n">
        <v>0</v>
      </c>
      <c r="AL20" s="10" t="n">
        <v>0</v>
      </c>
      <c r="AM20" s="10" t="n">
        <v>36</v>
      </c>
      <c r="AN20" s="10" t="n">
        <v>43.20041189382689</v>
      </c>
      <c r="AO20" s="10">
        <f>AM20-AN20</f>
        <v/>
      </c>
      <c r="AP20" s="10" t="n">
        <v>53728.75</v>
      </c>
      <c r="AQ20" s="10" t="n">
        <v>66910.86975763501</v>
      </c>
      <c r="AR20" s="11">
        <f>AP20-AQ20</f>
        <v/>
      </c>
      <c r="AS20" s="9" t="n">
        <v>30</v>
      </c>
      <c r="AT20" s="10" t="n">
        <v>0</v>
      </c>
      <c r="AU20" s="10" t="n">
        <v>0</v>
      </c>
      <c r="AV20" s="10" t="n">
        <v>0</v>
      </c>
      <c r="AW20" s="10" t="n">
        <v>30</v>
      </c>
      <c r="AX20" s="10" t="n">
        <v>29.93324000982089</v>
      </c>
      <c r="AY20" s="10">
        <f>AW20-AX20</f>
        <v/>
      </c>
      <c r="AZ20" s="10" t="n">
        <v>43746.25</v>
      </c>
      <c r="BA20" s="10" t="n">
        <v>46415.95274641847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19</v>
      </c>
      <c r="F21" s="10" t="n">
        <v>0</v>
      </c>
      <c r="G21" s="10" t="n">
        <v>1</v>
      </c>
      <c r="H21" s="10" t="n">
        <v>0</v>
      </c>
      <c r="I21" s="10" t="n">
        <v>20</v>
      </c>
      <c r="J21" s="10" t="n">
        <v>17.89469275746374</v>
      </c>
      <c r="K21" s="10">
        <f>I21-J21</f>
        <v/>
      </c>
      <c r="L21" s="10" t="n">
        <v>21687.5</v>
      </c>
      <c r="M21" s="10" t="n">
        <v>18788.69198061936</v>
      </c>
      <c r="N21" s="11">
        <f>L21-M21</f>
        <v/>
      </c>
      <c r="O21" s="9" t="n">
        <v>19</v>
      </c>
      <c r="P21" s="10" t="n">
        <v>1</v>
      </c>
      <c r="Q21" s="10" t="n">
        <v>2</v>
      </c>
      <c r="R21" s="10" t="n">
        <v>0</v>
      </c>
      <c r="S21" s="10" t="n">
        <v>22</v>
      </c>
      <c r="T21" s="10" t="n">
        <v>30.35704619566214</v>
      </c>
      <c r="U21" s="10">
        <f>S21-T21</f>
        <v/>
      </c>
      <c r="V21" s="10" t="n">
        <v>23328</v>
      </c>
      <c r="W21" s="10" t="n">
        <v>31001.80374936652</v>
      </c>
      <c r="X21" s="11">
        <f>V21-W21</f>
        <v/>
      </c>
      <c r="Y21" s="9" t="n">
        <v>25</v>
      </c>
      <c r="Z21" s="10" t="n">
        <v>0</v>
      </c>
      <c r="AA21" s="10" t="n">
        <v>0</v>
      </c>
      <c r="AB21" s="10" t="n">
        <v>0</v>
      </c>
      <c r="AC21" s="10" t="n">
        <v>25</v>
      </c>
      <c r="AD21" s="10" t="n">
        <v>30.35704619566214</v>
      </c>
      <c r="AE21" s="10">
        <f>AC21-AD21</f>
        <v/>
      </c>
      <c r="AF21" s="10" t="n">
        <v>29739.5</v>
      </c>
      <c r="AG21" s="10" t="n">
        <v>31001.80374936652</v>
      </c>
      <c r="AH21" s="11">
        <f>AF21-AG21</f>
        <v/>
      </c>
      <c r="AI21" s="9" t="n">
        <v>29</v>
      </c>
      <c r="AJ21" s="10" t="n">
        <v>3</v>
      </c>
      <c r="AK21" s="10" t="n">
        <v>2</v>
      </c>
      <c r="AL21" s="10" t="n">
        <v>0</v>
      </c>
      <c r="AM21" s="10" t="n">
        <v>34</v>
      </c>
      <c r="AN21" s="10" t="n">
        <v>30.35704619566214</v>
      </c>
      <c r="AO21" s="10">
        <f>AM21-AN21</f>
        <v/>
      </c>
      <c r="AP21" s="10" t="n">
        <v>37431.5</v>
      </c>
      <c r="AQ21" s="10" t="n">
        <v>31001.80374936652</v>
      </c>
      <c r="AR21" s="11">
        <f>AP21-AQ21</f>
        <v/>
      </c>
      <c r="AS21" s="9" t="n">
        <v>15</v>
      </c>
      <c r="AT21" s="10" t="n">
        <v>3</v>
      </c>
      <c r="AU21" s="10" t="n">
        <v>2</v>
      </c>
      <c r="AV21" s="10" t="n">
        <v>0</v>
      </c>
      <c r="AW21" s="10" t="n">
        <v>20</v>
      </c>
      <c r="AX21" s="10" t="n">
        <v>21.03416865554981</v>
      </c>
      <c r="AY21" s="10">
        <f>AW21-AX21</f>
        <v/>
      </c>
      <c r="AZ21" s="10" t="n">
        <v>17435.5</v>
      </c>
      <c r="BA21" s="10" t="n">
        <v>21505.89677128114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8</v>
      </c>
      <c r="F22" s="10" t="n">
        <v>0</v>
      </c>
      <c r="G22" s="10" t="n">
        <v>2</v>
      </c>
      <c r="H22" s="10" t="n">
        <v>0</v>
      </c>
      <c r="I22" s="10" t="n">
        <v>10</v>
      </c>
      <c r="J22" s="10" t="n">
        <v>6.607271171986613</v>
      </c>
      <c r="K22" s="10">
        <f>I22-J22</f>
        <v/>
      </c>
      <c r="L22" s="10" t="n">
        <v>9385.5</v>
      </c>
      <c r="M22" s="10" t="n">
        <v>5525.256756491214</v>
      </c>
      <c r="N22" s="11">
        <f>L22-M22</f>
        <v/>
      </c>
      <c r="O22" s="9" t="n">
        <v>16</v>
      </c>
      <c r="P22" s="10" t="n">
        <v>1</v>
      </c>
      <c r="Q22" s="10" t="n">
        <v>3</v>
      </c>
      <c r="R22" s="10" t="n">
        <v>0</v>
      </c>
      <c r="S22" s="10" t="n">
        <v>20</v>
      </c>
      <c r="T22" s="10" t="n">
        <v>11.20875551839833</v>
      </c>
      <c r="U22" s="10">
        <f>S22-T22</f>
        <v/>
      </c>
      <c r="V22" s="10" t="n">
        <v>19661</v>
      </c>
      <c r="W22" s="10" t="n">
        <v>9116.809504689929</v>
      </c>
      <c r="X22" s="11">
        <f>V22-W22</f>
        <v/>
      </c>
      <c r="Y22" s="9" t="n">
        <v>11</v>
      </c>
      <c r="Z22" s="10" t="n">
        <v>1</v>
      </c>
      <c r="AA22" s="10" t="n">
        <v>3</v>
      </c>
      <c r="AB22" s="10" t="n">
        <v>0</v>
      </c>
      <c r="AC22" s="10" t="n">
        <v>15</v>
      </c>
      <c r="AD22" s="10" t="n">
        <v>11.20875551839833</v>
      </c>
      <c r="AE22" s="10">
        <f>AC22-AD22</f>
        <v/>
      </c>
      <c r="AF22" s="10" t="n">
        <v>14217.5</v>
      </c>
      <c r="AG22" s="10" t="n">
        <v>9116.809504689929</v>
      </c>
      <c r="AH22" s="11">
        <f>AF22-AG22</f>
        <v/>
      </c>
      <c r="AI22" s="9" t="n">
        <v>9</v>
      </c>
      <c r="AJ22" s="10" t="n">
        <v>0</v>
      </c>
      <c r="AK22" s="10" t="n">
        <v>2</v>
      </c>
      <c r="AL22" s="10" t="n">
        <v>0</v>
      </c>
      <c r="AM22" s="10" t="n">
        <v>11</v>
      </c>
      <c r="AN22" s="10" t="n">
        <v>11.20875551839833</v>
      </c>
      <c r="AO22" s="10">
        <f>AM22-AN22</f>
        <v/>
      </c>
      <c r="AP22" s="10" t="n">
        <v>9994</v>
      </c>
      <c r="AQ22" s="10" t="n">
        <v>9116.809504689929</v>
      </c>
      <c r="AR22" s="11">
        <f>AP22-AQ22</f>
        <v/>
      </c>
      <c r="AS22" s="9" t="n">
        <v>7</v>
      </c>
      <c r="AT22" s="10" t="n">
        <v>1</v>
      </c>
      <c r="AU22" s="10" t="n">
        <v>1</v>
      </c>
      <c r="AV22" s="10" t="n">
        <v>0</v>
      </c>
      <c r="AW22" s="10" t="n">
        <v>9</v>
      </c>
      <c r="AX22" s="10" t="n">
        <v>7.766462272818393</v>
      </c>
      <c r="AY22" s="10">
        <f>AW22-AX22</f>
        <v/>
      </c>
      <c r="AZ22" s="10" t="n">
        <v>8882.5</v>
      </c>
      <c r="BA22" s="10" t="n">
        <v>6324.314729439013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3</v>
      </c>
      <c r="F23" s="10" t="n">
        <v>0</v>
      </c>
      <c r="G23" s="10" t="n">
        <v>0</v>
      </c>
      <c r="H23" s="10" t="n">
        <v>0</v>
      </c>
      <c r="I23" s="10" t="n">
        <v>3</v>
      </c>
      <c r="J23" s="10" t="n">
        <v>3.165984103243586</v>
      </c>
      <c r="K23" s="10">
        <f>I23-J23</f>
        <v/>
      </c>
      <c r="L23" s="10" t="n">
        <v>3663.5</v>
      </c>
      <c r="M23" s="10" t="n">
        <v>3833.851626953087</v>
      </c>
      <c r="N23" s="11">
        <f>L23-M23</f>
        <v/>
      </c>
      <c r="O23" s="9" t="n">
        <v>4</v>
      </c>
      <c r="P23" s="10" t="n">
        <v>0</v>
      </c>
      <c r="Q23" s="10" t="n">
        <v>0</v>
      </c>
      <c r="R23" s="10" t="n">
        <v>0</v>
      </c>
      <c r="S23" s="10" t="n">
        <v>4</v>
      </c>
      <c r="T23" s="10" t="n">
        <v>5.370862019232532</v>
      </c>
      <c r="U23" s="10">
        <f>S23-T23</f>
        <v/>
      </c>
      <c r="V23" s="10" t="n">
        <v>4913</v>
      </c>
      <c r="W23" s="10" t="n">
        <v>6325.949452233828</v>
      </c>
      <c r="X23" s="11">
        <f>V23-W23</f>
        <v/>
      </c>
      <c r="Y23" s="9" t="n">
        <v>3</v>
      </c>
      <c r="Z23" s="10" t="n">
        <v>0</v>
      </c>
      <c r="AA23" s="10" t="n">
        <v>0</v>
      </c>
      <c r="AB23" s="10" t="n">
        <v>0</v>
      </c>
      <c r="AC23" s="10" t="n">
        <v>3</v>
      </c>
      <c r="AD23" s="10" t="n">
        <v>5.370862019232532</v>
      </c>
      <c r="AE23" s="10">
        <f>AC23-AD23</f>
        <v/>
      </c>
      <c r="AF23" s="10" t="n">
        <v>3748.5</v>
      </c>
      <c r="AG23" s="10" t="n">
        <v>6325.949452233828</v>
      </c>
      <c r="AH23" s="11">
        <f>AF23-AG23</f>
        <v/>
      </c>
      <c r="AI23" s="9" t="n">
        <v>5</v>
      </c>
      <c r="AJ23" s="10" t="n">
        <v>0</v>
      </c>
      <c r="AK23" s="10" t="n">
        <v>0</v>
      </c>
      <c r="AL23" s="10" t="n">
        <v>0</v>
      </c>
      <c r="AM23" s="10" t="n">
        <v>5</v>
      </c>
      <c r="AN23" s="10" t="n">
        <v>5.370862019232532</v>
      </c>
      <c r="AO23" s="10">
        <f>AM23-AN23</f>
        <v/>
      </c>
      <c r="AP23" s="10" t="n">
        <v>3748.5</v>
      </c>
      <c r="AQ23" s="10" t="n">
        <v>6325.949452233828</v>
      </c>
      <c r="AR23" s="11">
        <f>AP23-AQ23</f>
        <v/>
      </c>
      <c r="AS23" s="9" t="n">
        <v>3</v>
      </c>
      <c r="AT23" s="10" t="n">
        <v>0</v>
      </c>
      <c r="AU23" s="10" t="n">
        <v>0</v>
      </c>
      <c r="AV23" s="10" t="n">
        <v>0</v>
      </c>
      <c r="AW23" s="10" t="n">
        <v>3</v>
      </c>
      <c r="AX23" s="10" t="n">
        <v>3.721429839058813</v>
      </c>
      <c r="AY23" s="10">
        <f>AW23-AX23</f>
        <v/>
      </c>
      <c r="AZ23" s="10" t="n">
        <v>4559</v>
      </c>
      <c r="BA23" s="10" t="n">
        <v>4388.300016345438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7">
        <f>SUM(BC15:BC23)</f>
        <v/>
      </c>
      <c r="BD24" s="13">
        <f>SUM(BD15:BD23)</f>
        <v/>
      </c>
      <c r="BE24" s="13">
        <f>SUM(BE15:BE23)</f>
        <v/>
      </c>
      <c r="BF24" s="13">
        <f>BE24-BD24</f>
        <v/>
      </c>
      <c r="BG24" s="13">
        <f>SUM(BG15:BG23)</f>
        <v/>
      </c>
      <c r="BH24" s="13">
        <f>SUM(BH15:BH23)</f>
        <v/>
      </c>
      <c r="BI24" s="13">
        <f>BH24-BG24</f>
        <v/>
      </c>
      <c r="BJ24" s="13">
        <f>IFERROR(BH24/30*30,0)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15.14166310246932</v>
      </c>
      <c r="K27" s="10">
        <f>I27-J27</f>
        <v/>
      </c>
      <c r="L27" s="10" t="n">
        <v>0</v>
      </c>
      <c r="M27" s="10" t="n">
        <v>26992.00685887927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25.6867313963295</v>
      </c>
      <c r="U27" s="10">
        <f>S27-T27</f>
        <v/>
      </c>
      <c r="V27" s="10" t="n">
        <v>0</v>
      </c>
      <c r="W27" s="10" t="n">
        <v>44537.47500377861</v>
      </c>
      <c r="X27" s="11">
        <f>V27-W27</f>
        <v/>
      </c>
      <c r="Y27" s="9" t="n">
        <v>36</v>
      </c>
      <c r="Z27" s="10" t="n">
        <v>0</v>
      </c>
      <c r="AA27" s="10" t="n">
        <v>1</v>
      </c>
      <c r="AB27" s="10" t="n">
        <v>0</v>
      </c>
      <c r="AC27" s="10" t="n">
        <v>37</v>
      </c>
      <c r="AD27" s="10" t="n">
        <v>25.6867313963295</v>
      </c>
      <c r="AE27" s="10">
        <f>AC27-AD27</f>
        <v/>
      </c>
      <c r="AF27" s="10" t="n">
        <v>58660.88</v>
      </c>
      <c r="AG27" s="10" t="n">
        <v>44537.47500377861</v>
      </c>
      <c r="AH27" s="11">
        <f>AF27-AG27</f>
        <v/>
      </c>
      <c r="AI27" s="9" t="n">
        <v>35</v>
      </c>
      <c r="AJ27" s="10" t="n">
        <v>0</v>
      </c>
      <c r="AK27" s="10" t="n">
        <v>0</v>
      </c>
      <c r="AL27" s="10" t="n">
        <v>0</v>
      </c>
      <c r="AM27" s="10" t="n">
        <v>35</v>
      </c>
      <c r="AN27" s="10" t="n">
        <v>25.6867313963295</v>
      </c>
      <c r="AO27" s="10">
        <f>AM27-AN27</f>
        <v/>
      </c>
      <c r="AP27" s="10" t="n">
        <v>61285.87</v>
      </c>
      <c r="AQ27" s="10" t="n">
        <v>44537.47500377861</v>
      </c>
      <c r="AR27" s="11">
        <f>AP27-AQ27</f>
        <v/>
      </c>
      <c r="AS27" s="9" t="n">
        <v>14</v>
      </c>
      <c r="AT27" s="10" t="n">
        <v>0</v>
      </c>
      <c r="AU27" s="10" t="n">
        <v>0</v>
      </c>
      <c r="AV27" s="10" t="n">
        <v>0</v>
      </c>
      <c r="AW27" s="10" t="n">
        <v>14</v>
      </c>
      <c r="AX27" s="10" t="n">
        <v>17.79814270854215</v>
      </c>
      <c r="AY27" s="10">
        <f>AW27-AX27</f>
        <v/>
      </c>
      <c r="AZ27" s="10" t="n">
        <v>25892.5</v>
      </c>
      <c r="BA27" s="10" t="n">
        <v>30895.56812978497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8</v>
      </c>
      <c r="F28" s="10" t="n">
        <v>0</v>
      </c>
      <c r="G28" s="10" t="n">
        <v>1</v>
      </c>
      <c r="H28" s="10" t="n">
        <v>0</v>
      </c>
      <c r="I28" s="10" t="n">
        <v>9</v>
      </c>
      <c r="J28" s="10" t="n">
        <v>11.01211861997769</v>
      </c>
      <c r="K28" s="10">
        <f>I28-J28</f>
        <v/>
      </c>
      <c r="L28" s="10" t="n">
        <v>16841.58</v>
      </c>
      <c r="M28" s="10" t="n">
        <v>20987.51864901892</v>
      </c>
      <c r="N28" s="11">
        <f>L28-M28</f>
        <v/>
      </c>
      <c r="O28" s="9" t="n">
        <v>18</v>
      </c>
      <c r="P28" s="10" t="n">
        <v>0</v>
      </c>
      <c r="Q28" s="10" t="n">
        <v>0</v>
      </c>
      <c r="R28" s="10" t="n">
        <v>0</v>
      </c>
      <c r="S28" s="10" t="n">
        <v>18</v>
      </c>
      <c r="T28" s="10" t="n">
        <v>18.68125919733055</v>
      </c>
      <c r="U28" s="10">
        <f>S28-T28</f>
        <v/>
      </c>
      <c r="V28" s="10" t="n">
        <v>38287</v>
      </c>
      <c r="W28" s="10" t="n">
        <v>34629.92181755945</v>
      </c>
      <c r="X28" s="11">
        <f>V28-W28</f>
        <v/>
      </c>
      <c r="Y28" s="9" t="n">
        <v>20</v>
      </c>
      <c r="Z28" s="10" t="n">
        <v>1</v>
      </c>
      <c r="AA28" s="10" t="n">
        <v>0</v>
      </c>
      <c r="AB28" s="10" t="n">
        <v>0</v>
      </c>
      <c r="AC28" s="10" t="n">
        <v>21</v>
      </c>
      <c r="AD28" s="10" t="n">
        <v>18.68125919733055</v>
      </c>
      <c r="AE28" s="10">
        <f>AC28-AD28</f>
        <v/>
      </c>
      <c r="AF28" s="10" t="n">
        <v>43859.75</v>
      </c>
      <c r="AG28" s="10" t="n">
        <v>34629.92181755945</v>
      </c>
      <c r="AH28" s="11">
        <f>AF28-AG28</f>
        <v/>
      </c>
      <c r="AI28" s="9" t="n">
        <v>11</v>
      </c>
      <c r="AJ28" s="10" t="n">
        <v>2</v>
      </c>
      <c r="AK28" s="10" t="n">
        <v>0</v>
      </c>
      <c r="AL28" s="10" t="n">
        <v>0</v>
      </c>
      <c r="AM28" s="10" t="n">
        <v>13</v>
      </c>
      <c r="AN28" s="10" t="n">
        <v>18.68125919733055</v>
      </c>
      <c r="AO28" s="10">
        <f>AM28-AN28</f>
        <v/>
      </c>
      <c r="AP28" s="10" t="n">
        <v>25001.75</v>
      </c>
      <c r="AQ28" s="10" t="n">
        <v>34629.92181755945</v>
      </c>
      <c r="AR28" s="11">
        <f>AP28-AQ28</f>
        <v/>
      </c>
      <c r="AS28" s="9" t="n">
        <v>13</v>
      </c>
      <c r="AT28" s="10" t="n">
        <v>0</v>
      </c>
      <c r="AU28" s="10" t="n">
        <v>0</v>
      </c>
      <c r="AV28" s="10" t="n">
        <v>0</v>
      </c>
      <c r="AW28" s="10" t="n">
        <v>13</v>
      </c>
      <c r="AX28" s="10" t="n">
        <v>12.94410378803065</v>
      </c>
      <c r="AY28" s="10">
        <f>AW28-AX28</f>
        <v/>
      </c>
      <c r="AZ28" s="10" t="n">
        <v>27891</v>
      </c>
      <c r="BA28" s="10" t="n">
        <v>24022.71589830278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7.020225620235776</v>
      </c>
      <c r="K29" s="10">
        <f>I29-J29</f>
        <v/>
      </c>
      <c r="L29" s="10" t="n">
        <v>0</v>
      </c>
      <c r="M29" s="10" t="n">
        <v>8457.025647690634</v>
      </c>
      <c r="N29" s="11">
        <f>L29-M29</f>
        <v/>
      </c>
      <c r="O29" s="9" t="n">
        <v>9</v>
      </c>
      <c r="P29" s="10" t="n">
        <v>2</v>
      </c>
      <c r="Q29" s="10" t="n">
        <v>1</v>
      </c>
      <c r="R29" s="10" t="n">
        <v>0</v>
      </c>
      <c r="S29" s="10" t="n">
        <v>12</v>
      </c>
      <c r="T29" s="10" t="n">
        <v>11.90930273829822</v>
      </c>
      <c r="U29" s="10">
        <f>S29-T29</f>
        <v/>
      </c>
      <c r="V29" s="10" t="n">
        <v>13644</v>
      </c>
      <c r="W29" s="10" t="n">
        <v>13954.3002622805</v>
      </c>
      <c r="X29" s="11">
        <f>V29-W29</f>
        <v/>
      </c>
      <c r="Y29" s="9" t="n">
        <v>12</v>
      </c>
      <c r="Z29" s="10" t="n">
        <v>0</v>
      </c>
      <c r="AA29" s="10" t="n">
        <v>0</v>
      </c>
      <c r="AB29" s="10" t="n">
        <v>0</v>
      </c>
      <c r="AC29" s="10" t="n">
        <v>12</v>
      </c>
      <c r="AD29" s="10" t="n">
        <v>11.90930273829822</v>
      </c>
      <c r="AE29" s="10">
        <f>AC29-AD29</f>
        <v/>
      </c>
      <c r="AF29" s="10" t="n">
        <v>14941.5</v>
      </c>
      <c r="AG29" s="10" t="n">
        <v>13954.3002622805</v>
      </c>
      <c r="AH29" s="11">
        <f>AF29-AG29</f>
        <v/>
      </c>
      <c r="AI29" s="9" t="n">
        <v>7</v>
      </c>
      <c r="AJ29" s="10" t="n">
        <v>2</v>
      </c>
      <c r="AK29" s="10" t="n">
        <v>0</v>
      </c>
      <c r="AL29" s="10" t="n">
        <v>0</v>
      </c>
      <c r="AM29" s="10" t="n">
        <v>9</v>
      </c>
      <c r="AN29" s="10" t="n">
        <v>11.90930273829822</v>
      </c>
      <c r="AO29" s="10">
        <f>AM29-AN29</f>
        <v/>
      </c>
      <c r="AP29" s="10" t="n">
        <v>9922</v>
      </c>
      <c r="AQ29" s="10" t="n">
        <v>13954.3002622805</v>
      </c>
      <c r="AR29" s="11">
        <f>AP29-AQ29</f>
        <v/>
      </c>
      <c r="AS29" s="9" t="n">
        <v>6</v>
      </c>
      <c r="AT29" s="10" t="n">
        <v>1</v>
      </c>
      <c r="AU29" s="10" t="n">
        <v>0</v>
      </c>
      <c r="AV29" s="10" t="n">
        <v>0</v>
      </c>
      <c r="AW29" s="10" t="n">
        <v>7</v>
      </c>
      <c r="AX29" s="10" t="n">
        <v>8.251866164869542</v>
      </c>
      <c r="AY29" s="10">
        <f>AW29-AX29</f>
        <v/>
      </c>
      <c r="AZ29" s="10" t="n">
        <v>9112.5</v>
      </c>
      <c r="BA29" s="10" t="n">
        <v>9680.073565467877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ПТ</t>
        </is>
      </c>
      <c r="D30" s="8" t="inlineStr">
        <is>
          <t>Романов Валерий Валерьевич</t>
        </is>
      </c>
      <c r="E30" s="9" t="n">
        <v>2</v>
      </c>
      <c r="F30" s="10" t="n">
        <v>0</v>
      </c>
      <c r="G30" s="10" t="n">
        <v>0</v>
      </c>
      <c r="H30" s="10" t="n">
        <v>0</v>
      </c>
      <c r="I30" s="10" t="n">
        <v>2</v>
      </c>
      <c r="J30" s="10" t="n">
        <v>0.1376514827497211</v>
      </c>
      <c r="K30" s="10">
        <f>I30-J30</f>
        <v/>
      </c>
      <c r="L30" s="10" t="n">
        <v>2460</v>
      </c>
      <c r="M30" s="10" t="n">
        <v>183.2355556999637</v>
      </c>
      <c r="N30" s="11">
        <f>L30-M30</f>
        <v/>
      </c>
      <c r="O30" s="9" t="n">
        <v>2</v>
      </c>
      <c r="P30" s="10" t="n">
        <v>0</v>
      </c>
      <c r="Q30" s="10" t="n">
        <v>0</v>
      </c>
      <c r="R30" s="10" t="n">
        <v>0</v>
      </c>
      <c r="S30" s="10" t="n">
        <v>2</v>
      </c>
      <c r="T30" s="10" t="n">
        <v>0.2335157399666318</v>
      </c>
      <c r="U30" s="10">
        <f>S30-T30</f>
        <v/>
      </c>
      <c r="V30" s="10" t="n">
        <v>2460</v>
      </c>
      <c r="W30" s="10" t="n">
        <v>302.3431723494109</v>
      </c>
      <c r="X30" s="11">
        <f>V30-W30</f>
        <v/>
      </c>
      <c r="Y30" s="9" t="n">
        <v>1</v>
      </c>
      <c r="Z30" s="10" t="n">
        <v>0</v>
      </c>
      <c r="AA30" s="10" t="n">
        <v>0</v>
      </c>
      <c r="AB30" s="10" t="n">
        <v>0</v>
      </c>
      <c r="AC30" s="10" t="n">
        <v>1</v>
      </c>
      <c r="AD30" s="10" t="n">
        <v>0.2335157399666318</v>
      </c>
      <c r="AE30" s="10">
        <f>AC30-AD30</f>
        <v/>
      </c>
      <c r="AF30" s="10" t="n">
        <v>1230</v>
      </c>
      <c r="AG30" s="10" t="n">
        <v>302.3431723494109</v>
      </c>
      <c r="AH30" s="11">
        <f>AF30-AG30</f>
        <v/>
      </c>
      <c r="AI30" s="9" t="n">
        <v>2</v>
      </c>
      <c r="AJ30" s="10" t="n">
        <v>0</v>
      </c>
      <c r="AK30" s="10" t="n">
        <v>0</v>
      </c>
      <c r="AL30" s="10" t="n">
        <v>0</v>
      </c>
      <c r="AM30" s="10" t="n">
        <v>2</v>
      </c>
      <c r="AN30" s="10" t="n">
        <v>0.2335157399666318</v>
      </c>
      <c r="AO30" s="10">
        <f>AM30-AN30</f>
        <v/>
      </c>
      <c r="AP30" s="10" t="n">
        <v>2460</v>
      </c>
      <c r="AQ30" s="10" t="n">
        <v>302.3431723494109</v>
      </c>
      <c r="AR30" s="11">
        <f>AP30-AQ30</f>
        <v/>
      </c>
      <c r="AS30" s="9" t="n">
        <v>1</v>
      </c>
      <c r="AT30" s="10" t="n">
        <v>0</v>
      </c>
      <c r="AU30" s="10" t="n">
        <v>0</v>
      </c>
      <c r="AV30" s="10" t="n">
        <v>0</v>
      </c>
      <c r="AW30" s="10" t="n">
        <v>1</v>
      </c>
      <c r="AX30" s="10" t="n">
        <v>0.1618012973503832</v>
      </c>
      <c r="AY30" s="10">
        <f>AW30-AX30</f>
        <v/>
      </c>
      <c r="AZ30" s="10" t="n">
        <v>1230</v>
      </c>
      <c r="BA30" s="10" t="n">
        <v>209.734927251804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14</v>
      </c>
      <c r="F31" s="10" t="n">
        <v>9</v>
      </c>
      <c r="G31" s="10" t="n">
        <v>0</v>
      </c>
      <c r="H31" s="10" t="n">
        <v>0</v>
      </c>
      <c r="I31" s="10" t="n">
        <v>23</v>
      </c>
      <c r="J31" s="10" t="n">
        <v>16.10522348171737</v>
      </c>
      <c r="K31" s="10">
        <f>I31-J31</f>
        <v/>
      </c>
      <c r="L31" s="10" t="n">
        <v>30275</v>
      </c>
      <c r="M31" s="10" t="n">
        <v>21283.5145466881</v>
      </c>
      <c r="N31" s="11">
        <f>L31-M31</f>
        <v/>
      </c>
      <c r="O31" s="9" t="n">
        <v>16</v>
      </c>
      <c r="P31" s="10" t="n">
        <v>8</v>
      </c>
      <c r="Q31" s="10" t="n">
        <v>0</v>
      </c>
      <c r="R31" s="10" t="n">
        <v>0</v>
      </c>
      <c r="S31" s="10" t="n">
        <v>24</v>
      </c>
      <c r="T31" s="10" t="n">
        <v>27.32134157609593</v>
      </c>
      <c r="U31" s="10">
        <f>S31-T31</f>
        <v/>
      </c>
      <c r="V31" s="10" t="n">
        <v>34385</v>
      </c>
      <c r="W31" s="10" t="n">
        <v>35118.32232673927</v>
      </c>
      <c r="X31" s="11">
        <f>V31-W31</f>
        <v/>
      </c>
      <c r="Y31" s="9" t="n">
        <v>22</v>
      </c>
      <c r="Z31" s="10" t="n">
        <v>12</v>
      </c>
      <c r="AA31" s="10" t="n">
        <v>0</v>
      </c>
      <c r="AB31" s="10" t="n">
        <v>0</v>
      </c>
      <c r="AC31" s="10" t="n">
        <v>34</v>
      </c>
      <c r="AD31" s="10" t="n">
        <v>27.32134157609593</v>
      </c>
      <c r="AE31" s="10">
        <f>AC31-AD31</f>
        <v/>
      </c>
      <c r="AF31" s="10" t="n">
        <v>46613.75</v>
      </c>
      <c r="AG31" s="10" t="n">
        <v>35118.32232673927</v>
      </c>
      <c r="AH31" s="11">
        <f>AF31-AG31</f>
        <v/>
      </c>
      <c r="AI31" s="9" t="n">
        <v>19</v>
      </c>
      <c r="AJ31" s="10" t="n">
        <v>8</v>
      </c>
      <c r="AK31" s="10" t="n">
        <v>0</v>
      </c>
      <c r="AL31" s="10" t="n">
        <v>0</v>
      </c>
      <c r="AM31" s="10" t="n">
        <v>27</v>
      </c>
      <c r="AN31" s="10" t="n">
        <v>27.32134157609593</v>
      </c>
      <c r="AO31" s="10">
        <f>AM31-AN31</f>
        <v/>
      </c>
      <c r="AP31" s="10" t="n">
        <v>39082.42</v>
      </c>
      <c r="AQ31" s="10" t="n">
        <v>35118.32232673927</v>
      </c>
      <c r="AR31" s="11">
        <f>AP31-AQ31</f>
        <v/>
      </c>
      <c r="AS31" s="9" t="n">
        <v>15</v>
      </c>
      <c r="AT31" s="10" t="n">
        <v>5</v>
      </c>
      <c r="AU31" s="10" t="n">
        <v>0</v>
      </c>
      <c r="AV31" s="10" t="n">
        <v>0</v>
      </c>
      <c r="AW31" s="10" t="n">
        <v>20</v>
      </c>
      <c r="AX31" s="10" t="n">
        <v>18.93075178999483</v>
      </c>
      <c r="AY31" s="10">
        <f>AW31-AX31</f>
        <v/>
      </c>
      <c r="AZ31" s="10" t="n">
        <v>25552.5</v>
      </c>
      <c r="BA31" s="10" t="n">
        <v>24361.51847309416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SUM(E27:E31)</f>
        <v/>
      </c>
      <c r="F32" s="13">
        <f>SUM(F27:F31)</f>
        <v/>
      </c>
      <c r="G32" s="13">
        <f>SUM(G27:G31)</f>
        <v/>
      </c>
      <c r="H32" s="13">
        <f>SUM(H27:H31)</f>
        <v/>
      </c>
      <c r="I32" s="13">
        <f>SUM(I27:I31)</f>
        <v/>
      </c>
      <c r="J32" s="13">
        <f>SUM(J27:J31)</f>
        <v/>
      </c>
      <c r="K32" s="13">
        <f>SUM(K27:K31)</f>
        <v/>
      </c>
      <c r="L32" s="13">
        <f>SUM(L27:L31)</f>
        <v/>
      </c>
      <c r="M32" s="13">
        <f>SUM(M27:M31)</f>
        <v/>
      </c>
      <c r="N32" s="14">
        <f>SUM(N27:N31)</f>
        <v/>
      </c>
      <c r="O32" s="12">
        <f>SUM(O27:O31)</f>
        <v/>
      </c>
      <c r="P32" s="13">
        <f>SUM(P27:P31)</f>
        <v/>
      </c>
      <c r="Q32" s="13">
        <f>SUM(Q27:Q31)</f>
        <v/>
      </c>
      <c r="R32" s="13">
        <f>SUM(R27:R31)</f>
        <v/>
      </c>
      <c r="S32" s="13">
        <f>SUM(S27:S31)</f>
        <v/>
      </c>
      <c r="T32" s="13">
        <f>SUM(T27:T31)</f>
        <v/>
      </c>
      <c r="U32" s="13">
        <f>SUM(U27:U31)</f>
        <v/>
      </c>
      <c r="V32" s="13">
        <f>SUM(V27:V31)</f>
        <v/>
      </c>
      <c r="W32" s="13">
        <f>SUM(W27:W31)</f>
        <v/>
      </c>
      <c r="X32" s="14">
        <f>SUM(X27:X31)</f>
        <v/>
      </c>
      <c r="Y32" s="12">
        <f>SUM(Y27:Y31)</f>
        <v/>
      </c>
      <c r="Z32" s="13">
        <f>SUM(Z27:Z31)</f>
        <v/>
      </c>
      <c r="AA32" s="13">
        <f>SUM(AA27:AA31)</f>
        <v/>
      </c>
      <c r="AB32" s="13">
        <f>SUM(AB27:AB31)</f>
        <v/>
      </c>
      <c r="AC32" s="13">
        <f>SUM(AC27:AC31)</f>
        <v/>
      </c>
      <c r="AD32" s="13">
        <f>SUM(AD27:AD31)</f>
        <v/>
      </c>
      <c r="AE32" s="13">
        <f>SUM(AE27:AE31)</f>
        <v/>
      </c>
      <c r="AF32" s="13">
        <f>SUM(AF27:AF31)</f>
        <v/>
      </c>
      <c r="AG32" s="13">
        <f>SUM(AG27:AG31)</f>
        <v/>
      </c>
      <c r="AH32" s="14">
        <f>SUM(AH27:AH31)</f>
        <v/>
      </c>
      <c r="AI32" s="12">
        <f>SUM(AI27:AI31)</f>
        <v/>
      </c>
      <c r="AJ32" s="13">
        <f>SUM(AJ27:AJ31)</f>
        <v/>
      </c>
      <c r="AK32" s="13">
        <f>SUM(AK27:AK31)</f>
        <v/>
      </c>
      <c r="AL32" s="13">
        <f>SUM(AL27:AL31)</f>
        <v/>
      </c>
      <c r="AM32" s="13">
        <f>SUM(AM27:AM31)</f>
        <v/>
      </c>
      <c r="AN32" s="13">
        <f>SUM(AN27:AN31)</f>
        <v/>
      </c>
      <c r="AO32" s="13">
        <f>SUM(AO27:AO31)</f>
        <v/>
      </c>
      <c r="AP32" s="13">
        <f>SUM(AP27:AP31)</f>
        <v/>
      </c>
      <c r="AQ32" s="13">
        <f>SUM(AQ27:AQ31)</f>
        <v/>
      </c>
      <c r="AR32" s="14">
        <f>SUM(AR27:AR31)</f>
        <v/>
      </c>
      <c r="AS32" s="12">
        <f>SUM(AS27:AS31)</f>
        <v/>
      </c>
      <c r="AT32" s="13">
        <f>SUM(AT27:AT31)</f>
        <v/>
      </c>
      <c r="AU32" s="13">
        <f>SUM(AU27:AU31)</f>
        <v/>
      </c>
      <c r="AV32" s="13">
        <f>SUM(AV27:AV31)</f>
        <v/>
      </c>
      <c r="AW32" s="13">
        <f>SUM(AW27:AW31)</f>
        <v/>
      </c>
      <c r="AX32" s="13">
        <f>SUM(AX27:AX31)</f>
        <v/>
      </c>
      <c r="AY32" s="13">
        <f>SUM(AY27:AY31)</f>
        <v/>
      </c>
      <c r="AZ32" s="13">
        <f>SUM(AZ27:AZ31)</f>
        <v/>
      </c>
      <c r="BA32" s="13">
        <f>SUM(BA27:BA31)</f>
        <v/>
      </c>
      <c r="BB32" s="14">
        <f>SUM(BB27:BB31)</f>
        <v/>
      </c>
      <c r="BC32" s="7">
        <f>SUM(BC27:BC31)</f>
        <v/>
      </c>
      <c r="BD32" s="13">
        <f>SUM(BD27:BD31)</f>
        <v/>
      </c>
      <c r="BE32" s="13">
        <f>SUM(BE27:BE31)</f>
        <v/>
      </c>
      <c r="BF32" s="13">
        <f>BE32-BD32</f>
        <v/>
      </c>
      <c r="BG32" s="13">
        <f>SUM(BG27:BG31)</f>
        <v/>
      </c>
      <c r="BH32" s="13">
        <f>SUM(BH27:BH31)</f>
        <v/>
      </c>
      <c r="BI32" s="13">
        <f>BH32-BG32</f>
        <v/>
      </c>
      <c r="BJ32" s="13">
        <f>IFERROR(BH32/30*30,0)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SUM(E12,E24,E32)</f>
        <v/>
      </c>
      <c r="F34" s="17">
        <f>SUM(F12,F24,F32)</f>
        <v/>
      </c>
      <c r="G34" s="17">
        <f>SUM(G12,G24,G32)</f>
        <v/>
      </c>
      <c r="H34" s="17">
        <f>SUM(H12,H24,H32)</f>
        <v/>
      </c>
      <c r="I34" s="17">
        <f>SUM(I12,I24,I32)</f>
        <v/>
      </c>
      <c r="J34" s="17">
        <f>SUM(J12,J24,J32)</f>
        <v/>
      </c>
      <c r="K34" s="17">
        <f>SUM(K12,K24,K32)</f>
        <v/>
      </c>
      <c r="L34" s="17">
        <f>SUM(L12,L24,L32)</f>
        <v/>
      </c>
      <c r="M34" s="17">
        <f>SUM(M12,M24,M32)</f>
        <v/>
      </c>
      <c r="N34" s="18">
        <f>SUM(N12,N24,N32)</f>
        <v/>
      </c>
      <c r="O34" s="16">
        <f>SUM(O12,O24,O32)</f>
        <v/>
      </c>
      <c r="P34" s="17">
        <f>SUM(P12,P24,P32)</f>
        <v/>
      </c>
      <c r="Q34" s="17">
        <f>SUM(Q12,Q24,Q32)</f>
        <v/>
      </c>
      <c r="R34" s="17">
        <f>SUM(R12,R24,R32)</f>
        <v/>
      </c>
      <c r="S34" s="17">
        <f>SUM(S12,S24,S32)</f>
        <v/>
      </c>
      <c r="T34" s="17">
        <f>SUM(T12,T24,T32)</f>
        <v/>
      </c>
      <c r="U34" s="17">
        <f>SUM(U12,U24,U32)</f>
        <v/>
      </c>
      <c r="V34" s="17">
        <f>SUM(V12,V24,V32)</f>
        <v/>
      </c>
      <c r="W34" s="17">
        <f>SUM(W12,W24,W32)</f>
        <v/>
      </c>
      <c r="X34" s="18">
        <f>SUM(X12,X24,X32)</f>
        <v/>
      </c>
      <c r="Y34" s="16">
        <f>SUM(Y12,Y24,Y32)</f>
        <v/>
      </c>
      <c r="Z34" s="17">
        <f>SUM(Z12,Z24,Z32)</f>
        <v/>
      </c>
      <c r="AA34" s="17">
        <f>SUM(AA12,AA24,AA32)</f>
        <v/>
      </c>
      <c r="AB34" s="17">
        <f>SUM(AB12,AB24,AB32)</f>
        <v/>
      </c>
      <c r="AC34" s="17">
        <f>SUM(AC12,AC24,AC32)</f>
        <v/>
      </c>
      <c r="AD34" s="17">
        <f>SUM(AD12,AD24,AD32)</f>
        <v/>
      </c>
      <c r="AE34" s="17">
        <f>SUM(AE12,AE24,AE32)</f>
        <v/>
      </c>
      <c r="AF34" s="17">
        <f>SUM(AF12,AF24,AF32)</f>
        <v/>
      </c>
      <c r="AG34" s="17">
        <f>SUM(AG12,AG24,AG32)</f>
        <v/>
      </c>
      <c r="AH34" s="18">
        <f>SUM(AH12,AH24,AH32)</f>
        <v/>
      </c>
      <c r="AI34" s="16">
        <f>SUM(AI12,AI24,AI32)</f>
        <v/>
      </c>
      <c r="AJ34" s="17">
        <f>SUM(AJ12,AJ24,AJ32)</f>
        <v/>
      </c>
      <c r="AK34" s="17">
        <f>SUM(AK12,AK24,AK32)</f>
        <v/>
      </c>
      <c r="AL34" s="17">
        <f>SUM(AL12,AL24,AL32)</f>
        <v/>
      </c>
      <c r="AM34" s="17">
        <f>SUM(AM12,AM24,AM32)</f>
        <v/>
      </c>
      <c r="AN34" s="17">
        <f>SUM(AN12,AN24,AN32)</f>
        <v/>
      </c>
      <c r="AO34" s="17">
        <f>SUM(AO12,AO24,AO32)</f>
        <v/>
      </c>
      <c r="AP34" s="17">
        <f>SUM(AP12,AP24,AP32)</f>
        <v/>
      </c>
      <c r="AQ34" s="17">
        <f>SUM(AQ12,AQ24,AQ32)</f>
        <v/>
      </c>
      <c r="AR34" s="18">
        <f>SUM(AR12,AR24,AR32)</f>
        <v/>
      </c>
      <c r="AS34" s="16">
        <f>SUM(AS12,AS24,AS32)</f>
        <v/>
      </c>
      <c r="AT34" s="17">
        <f>SUM(AT12,AT24,AT32)</f>
        <v/>
      </c>
      <c r="AU34" s="17">
        <f>SUM(AU12,AU24,AU32)</f>
        <v/>
      </c>
      <c r="AV34" s="17">
        <f>SUM(AV12,AV24,AV32)</f>
        <v/>
      </c>
      <c r="AW34" s="17">
        <f>SUM(AW12,AW24,AW32)</f>
        <v/>
      </c>
      <c r="AX34" s="17">
        <f>SUM(AX12,AX24,AX32)</f>
        <v/>
      </c>
      <c r="AY34" s="17">
        <f>SUM(AY12,AY24,AY32)</f>
        <v/>
      </c>
      <c r="AZ34" s="17">
        <f>SUM(AZ12,AZ24,AZ32)</f>
        <v/>
      </c>
      <c r="BA34" s="17">
        <f>SUM(BA12,BA24,BA32)</f>
        <v/>
      </c>
      <c r="BB34" s="18">
        <f>SUM(BB12,BB24,BB32)</f>
        <v/>
      </c>
      <c r="BC34" s="16">
        <f>SUM(BC12,BC24,BC32)</f>
        <v/>
      </c>
      <c r="BD34" s="17">
        <f>SUM(BD12,BD24,BD32)</f>
        <v/>
      </c>
      <c r="BE34" s="17">
        <f>SUM(BE12,BE24,BE32)</f>
        <v/>
      </c>
      <c r="BF34" s="17">
        <f>BE34-BD34</f>
        <v/>
      </c>
      <c r="BG34" s="17">
        <f>SUM(BG12,BG24,BG32)</f>
        <v/>
      </c>
      <c r="BH34" s="17">
        <f>SUM(BH12,BH24,BH32)</f>
        <v/>
      </c>
      <c r="BI34" s="17">
        <f>BH34-BG34</f>
        <v/>
      </c>
      <c r="BJ34" s="17">
        <f>IFERROR(BH34/30*30,0)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1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3341472.21</v>
      </c>
    </row>
    <row r="7">
      <c r="A7" s="8" t="inlineStr">
        <is>
          <t>План суммы</t>
        </is>
      </c>
      <c r="B7" s="21" t="n">
        <v>3099700</v>
      </c>
    </row>
    <row r="8">
      <c r="A8" s="8" t="inlineStr">
        <is>
          <t>Выполнение суммы</t>
        </is>
      </c>
      <c r="B8" s="22" t="n">
        <v>1.07799858373391</v>
      </c>
    </row>
    <row r="9">
      <c r="A9" s="8" t="inlineStr">
        <is>
          <t>Факт тренировок</t>
        </is>
      </c>
      <c r="B9" s="21" t="n">
        <v>4245</v>
      </c>
    </row>
    <row r="10">
      <c r="A10" s="8" t="inlineStr">
        <is>
          <t>План тренировок</t>
        </is>
      </c>
      <c r="B10" s="21" t="n">
        <v>3940</v>
      </c>
    </row>
    <row r="11">
      <c r="A11" s="8" t="inlineStr">
        <is>
          <t>Выполнение тренировок</t>
        </is>
      </c>
      <c r="B11" s="22" t="n">
        <v>1.07741116751269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2903</v>
      </c>
      <c r="C17" s="10" t="n">
        <v>3186</v>
      </c>
      <c r="D17" s="23" t="n">
        <v>1.097485359972442</v>
      </c>
      <c r="E17" s="10" t="n">
        <v>1725000</v>
      </c>
      <c r="F17" s="10" t="n">
        <v>1937891.79</v>
      </c>
      <c r="G17" s="23" t="n">
        <v>1.123415530434783</v>
      </c>
      <c r="H17" s="10" t="n">
        <v>1937891.79</v>
      </c>
      <c r="I17" s="10" t="n">
        <v>212891.7899999998</v>
      </c>
    </row>
    <row r="18">
      <c r="A18" s="8" t="inlineStr">
        <is>
          <t>ТЗ</t>
        </is>
      </c>
      <c r="B18" s="10" t="n">
        <v>678</v>
      </c>
      <c r="C18" s="10" t="n">
        <v>723</v>
      </c>
      <c r="D18" s="23" t="n">
        <v>1.066371681415929</v>
      </c>
      <c r="E18" s="10" t="n">
        <v>822000</v>
      </c>
      <c r="F18" s="10" t="n">
        <v>872491.4200000002</v>
      </c>
      <c r="G18" s="23" t="n">
        <v>1.061425085158151</v>
      </c>
      <c r="H18" s="10" t="n">
        <v>872491.4200000002</v>
      </c>
      <c r="I18" s="10" t="n">
        <v>50491.42000000016</v>
      </c>
    </row>
    <row r="19">
      <c r="A19" s="8" t="inlineStr">
        <is>
          <t>ГП</t>
        </is>
      </c>
      <c r="B19" s="10" t="n">
        <v>359</v>
      </c>
      <c r="C19" s="10" t="n">
        <v>336</v>
      </c>
      <c r="D19" s="23" t="n">
        <v>0.9359331476323119</v>
      </c>
      <c r="E19" s="10" t="n">
        <v>552700</v>
      </c>
      <c r="F19" s="10" t="n">
        <v>531089</v>
      </c>
      <c r="G19" s="23" t="n">
        <v>0.9608992220010856</v>
      </c>
      <c r="H19" s="10" t="n">
        <v>531089</v>
      </c>
      <c r="I19" s="10" t="n">
        <v>-21611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Маслов Виктор Олегович</t>
        </is>
      </c>
      <c r="C25" s="10" t="n">
        <v>200</v>
      </c>
      <c r="D25" s="10" t="n">
        <v>149</v>
      </c>
      <c r="E25" s="23" t="n">
        <v>0.745</v>
      </c>
      <c r="F25" s="10" t="n">
        <v>134000</v>
      </c>
      <c r="G25" s="10" t="n">
        <v>113955.4</v>
      </c>
      <c r="H25" s="23" t="n">
        <v>0.8504134328358209</v>
      </c>
      <c r="I25" s="10" t="n">
        <v>113955.4</v>
      </c>
      <c r="J25" s="10" t="n">
        <v>-20044.59999999999</v>
      </c>
    </row>
    <row r="26">
      <c r="A26" s="8" t="inlineStr">
        <is>
          <t>БАС</t>
        </is>
      </c>
      <c r="B26" s="8" t="inlineStr">
        <is>
          <t>Фролова Варвара Ильинична</t>
        </is>
      </c>
      <c r="C26" s="10" t="n">
        <v>396</v>
      </c>
      <c r="D26" s="10" t="n">
        <v>321</v>
      </c>
      <c r="E26" s="23" t="n">
        <v>0.8106060606060606</v>
      </c>
      <c r="F26" s="10" t="n">
        <v>206000</v>
      </c>
      <c r="G26" s="10" t="n">
        <v>178387.6</v>
      </c>
      <c r="H26" s="23" t="n">
        <v>0.8659592233009709</v>
      </c>
      <c r="I26" s="10" t="n">
        <v>178387.6</v>
      </c>
      <c r="J26" s="10" t="n">
        <v>-27612.39999999999</v>
      </c>
    </row>
    <row r="27">
      <c r="A27" s="8" t="inlineStr">
        <is>
          <t>БАС</t>
        </is>
      </c>
      <c r="B27" s="8" t="inlineStr">
        <is>
          <t>Ягонский Валерий Сергеевич</t>
        </is>
      </c>
      <c r="C27" s="10" t="n">
        <v>441</v>
      </c>
      <c r="D27" s="10" t="n">
        <v>480</v>
      </c>
      <c r="E27" s="23" t="n">
        <v>1.08843537414966</v>
      </c>
      <c r="F27" s="10" t="n">
        <v>294100</v>
      </c>
      <c r="G27" s="10" t="n">
        <v>294602.5700000001</v>
      </c>
      <c r="H27" s="23" t="n">
        <v>1.001708840530432</v>
      </c>
      <c r="I27" s="10" t="n">
        <v>294602.5700000001</v>
      </c>
      <c r="J27" s="10" t="n">
        <v>502.5700000000652</v>
      </c>
    </row>
    <row r="28">
      <c r="A28" s="8" t="inlineStr">
        <is>
          <t>БАС</t>
        </is>
      </c>
      <c r="B28" s="8" t="inlineStr">
        <is>
          <t>Семененко Мария Георгиевна</t>
        </is>
      </c>
      <c r="C28" s="10" t="n">
        <v>43</v>
      </c>
      <c r="D28" s="10" t="n">
        <v>38</v>
      </c>
      <c r="E28" s="23" t="n">
        <v>0.8837209302325582</v>
      </c>
      <c r="F28" s="10" t="n">
        <v>46000</v>
      </c>
      <c r="G28" s="10" t="n">
        <v>46486.67</v>
      </c>
      <c r="H28" s="23" t="n">
        <v>1.010579782608696</v>
      </c>
      <c r="I28" s="10" t="n">
        <v>46486.67</v>
      </c>
      <c r="J28" s="10" t="n">
        <v>486.6699999999983</v>
      </c>
    </row>
    <row r="29">
      <c r="A29" s="8" t="inlineStr">
        <is>
          <t>БАС</t>
        </is>
      </c>
      <c r="B29" s="8" t="inlineStr">
        <is>
          <t>Ларцева Лариса Викторовна</t>
        </is>
      </c>
      <c r="C29" s="10" t="n">
        <v>698</v>
      </c>
      <c r="D29" s="10" t="n">
        <v>695</v>
      </c>
      <c r="E29" s="23" t="n">
        <v>0.995702005730659</v>
      </c>
      <c r="F29" s="10" t="n">
        <v>459600</v>
      </c>
      <c r="G29" s="10" t="n">
        <v>468767.3000000001</v>
      </c>
      <c r="H29" s="23" t="n">
        <v>1.019946257615318</v>
      </c>
      <c r="I29" s="10" t="n">
        <v>468767.3000000001</v>
      </c>
      <c r="J29" s="10" t="n">
        <v>9167.300000000105</v>
      </c>
    </row>
    <row r="30">
      <c r="A30" s="8" t="inlineStr">
        <is>
          <t>БАС</t>
        </is>
      </c>
      <c r="B30" s="8" t="inlineStr">
        <is>
          <t>Боска Ляна Викторовна</t>
        </is>
      </c>
      <c r="C30" s="10" t="n">
        <v>1125</v>
      </c>
      <c r="D30" s="10" t="n">
        <v>1503</v>
      </c>
      <c r="E30" s="23" t="n">
        <v>1.336</v>
      </c>
      <c r="F30" s="10" t="n">
        <v>585300</v>
      </c>
      <c r="G30" s="10" t="n">
        <v>835692.25</v>
      </c>
      <c r="H30" s="23" t="n">
        <v>1.427801554758244</v>
      </c>
      <c r="I30" s="10" t="n">
        <v>835692.25</v>
      </c>
      <c r="J30" s="10" t="n">
        <v>250392.25</v>
      </c>
    </row>
    <row r="31">
      <c r="A31" s="8" t="inlineStr">
        <is>
          <t>ТЗ</t>
        </is>
      </c>
      <c r="B31" s="8" t="inlineStr">
        <is>
          <t>Ефремова Анастасия Евгеньевна</t>
        </is>
      </c>
      <c r="C31" s="10" t="n">
        <v>37</v>
      </c>
      <c r="D31" s="10" t="n">
        <v>26</v>
      </c>
      <c r="E31" s="23" t="n">
        <v>0.7027027027027027</v>
      </c>
      <c r="F31" s="10" t="n">
        <v>47300</v>
      </c>
      <c r="G31" s="10" t="n">
        <v>32231.2</v>
      </c>
      <c r="H31" s="23" t="n">
        <v>0.6814207188160677</v>
      </c>
      <c r="I31" s="10" t="n">
        <v>32231.2</v>
      </c>
      <c r="J31" s="10" t="n">
        <v>-15068.8</v>
      </c>
    </row>
    <row r="32">
      <c r="A32" s="8" t="inlineStr">
        <is>
          <t>ТЗ</t>
        </is>
      </c>
      <c r="B32" s="8" t="inlineStr">
        <is>
          <t>Чертыков Максим Васильевич</t>
        </is>
      </c>
      <c r="C32" s="10" t="n">
        <v>23</v>
      </c>
      <c r="D32" s="10" t="n">
        <v>18</v>
      </c>
      <c r="E32" s="23" t="n">
        <v>0.7826086956521739</v>
      </c>
      <c r="F32" s="10" t="n">
        <v>27200</v>
      </c>
      <c r="G32" s="10" t="n">
        <v>20632.5</v>
      </c>
      <c r="H32" s="23" t="n">
        <v>0.7585477941176471</v>
      </c>
      <c r="I32" s="10" t="n">
        <v>20632.5</v>
      </c>
      <c r="J32" s="10" t="n">
        <v>-6567.5</v>
      </c>
    </row>
    <row r="33">
      <c r="A33" s="8" t="inlineStr">
        <is>
          <t>ТЗ</t>
        </is>
      </c>
      <c r="B33" s="8" t="inlineStr">
        <is>
          <t>Ондрак Елена Сергеевна</t>
        </is>
      </c>
      <c r="C33" s="10" t="n">
        <v>185</v>
      </c>
      <c r="D33" s="10" t="n">
        <v>169</v>
      </c>
      <c r="E33" s="23" t="n">
        <v>0.9135135135135135</v>
      </c>
      <c r="F33" s="10" t="n">
        <v>287700</v>
      </c>
      <c r="G33" s="10" t="n">
        <v>247101.25</v>
      </c>
      <c r="H33" s="23" t="n">
        <v>0.8588851233924226</v>
      </c>
      <c r="I33" s="10" t="n">
        <v>247101.25</v>
      </c>
      <c r="J33" s="10" t="n">
        <v>-40598.75</v>
      </c>
    </row>
    <row r="34">
      <c r="A34" s="8" t="inlineStr">
        <is>
          <t>ТЗ</t>
        </is>
      </c>
      <c r="B34" s="8" t="inlineStr">
        <is>
          <t>Рычков Евгений Викторович</t>
        </is>
      </c>
      <c r="C34" s="10" t="n">
        <v>130</v>
      </c>
      <c r="D34" s="10" t="n">
        <v>121</v>
      </c>
      <c r="E34" s="23" t="n">
        <v>0.9307692307692308</v>
      </c>
      <c r="F34" s="10" t="n">
        <v>133300</v>
      </c>
      <c r="G34" s="10" t="n">
        <v>129622</v>
      </c>
      <c r="H34" s="23" t="n">
        <v>0.9724081020255064</v>
      </c>
      <c r="I34" s="10" t="n">
        <v>129622</v>
      </c>
      <c r="J34" s="10" t="n">
        <v>-3678</v>
      </c>
    </row>
    <row r="35">
      <c r="A35" s="8" t="inlineStr">
        <is>
          <t>ТЗ</t>
        </is>
      </c>
      <c r="B35" s="8" t="inlineStr">
        <is>
          <t>Карманов Павел Алексеевич</t>
        </is>
      </c>
      <c r="C35" s="10" t="n">
        <v>49</v>
      </c>
      <c r="D35" s="10" t="n">
        <v>65</v>
      </c>
      <c r="E35" s="23" t="n">
        <v>1.326530612244898</v>
      </c>
      <c r="F35" s="10" t="n">
        <v>61200</v>
      </c>
      <c r="G35" s="10" t="n">
        <v>75167.5</v>
      </c>
      <c r="H35" s="23" t="n">
        <v>1.228227124183007</v>
      </c>
      <c r="I35" s="10" t="n">
        <v>75167.5</v>
      </c>
      <c r="J35" s="10" t="n">
        <v>13967.5</v>
      </c>
    </row>
    <row r="36">
      <c r="A36" s="8" t="inlineStr">
        <is>
          <t>ТЗ</t>
        </is>
      </c>
      <c r="B36" s="8" t="inlineStr">
        <is>
          <t>Козырев Марк Романович</t>
        </is>
      </c>
      <c r="C36" s="10" t="n">
        <v>58</v>
      </c>
      <c r="D36" s="10" t="n">
        <v>74</v>
      </c>
      <c r="E36" s="23" t="n">
        <v>1.275862068965517</v>
      </c>
      <c r="F36" s="10" t="n">
        <v>69600</v>
      </c>
      <c r="G36" s="10" t="n">
        <v>90104.84</v>
      </c>
      <c r="H36" s="23" t="n">
        <v>1.294609770114942</v>
      </c>
      <c r="I36" s="10" t="n">
        <v>90104.84</v>
      </c>
      <c r="J36" s="10" t="n">
        <v>20504.84</v>
      </c>
    </row>
    <row r="37">
      <c r="A37" s="8" t="inlineStr">
        <is>
          <t>ТЗ</t>
        </is>
      </c>
      <c r="B37" s="8" t="inlineStr">
        <is>
          <t>Амельчаков Александр Андреевич</t>
        </is>
      </c>
      <c r="C37" s="10" t="n">
        <v>97</v>
      </c>
      <c r="D37" s="10" t="n">
        <v>117</v>
      </c>
      <c r="E37" s="23" t="n">
        <v>1.206185567010309</v>
      </c>
      <c r="F37" s="10" t="n">
        <v>91600</v>
      </c>
      <c r="G37" s="10" t="n">
        <v>125354.83</v>
      </c>
      <c r="H37" s="23" t="n">
        <v>1.368502510917031</v>
      </c>
      <c r="I37" s="10" t="n">
        <v>125354.83</v>
      </c>
      <c r="J37" s="10" t="n">
        <v>33754.83</v>
      </c>
    </row>
    <row r="38">
      <c r="A38" s="8" t="inlineStr">
        <is>
          <t>ТЗ</t>
        </is>
      </c>
      <c r="B38" s="8" t="inlineStr">
        <is>
          <t>Бойко Наталья Вячеславовна</t>
        </is>
      </c>
      <c r="C38" s="10" t="n">
        <v>51</v>
      </c>
      <c r="D38" s="10" t="n">
        <v>68</v>
      </c>
      <c r="E38" s="23" t="n">
        <v>1.333333333333333</v>
      </c>
      <c r="F38" s="10" t="n">
        <v>64900</v>
      </c>
      <c r="G38" s="10" t="n">
        <v>90136.8</v>
      </c>
      <c r="H38" s="23" t="n">
        <v>1.388856702619415</v>
      </c>
      <c r="I38" s="10" t="n">
        <v>90136.8</v>
      </c>
      <c r="J38" s="10" t="n">
        <v>25236.8</v>
      </c>
    </row>
    <row r="39">
      <c r="A39" s="8" t="inlineStr">
        <is>
          <t>ТЗ</t>
        </is>
      </c>
      <c r="B39" s="8" t="inlineStr">
        <is>
          <t>Сафенрейдер Алексей Сергеевич</t>
        </is>
      </c>
      <c r="C39" s="10" t="n">
        <v>48</v>
      </c>
      <c r="D39" s="10" t="n">
        <v>65</v>
      </c>
      <c r="E39" s="23" t="n">
        <v>1.354166666666667</v>
      </c>
      <c r="F39" s="10" t="n">
        <v>39200</v>
      </c>
      <c r="G39" s="10" t="n">
        <v>62140.5</v>
      </c>
      <c r="H39" s="23" t="n">
        <v>1.585216836734694</v>
      </c>
      <c r="I39" s="10" t="n">
        <v>62140.5</v>
      </c>
      <c r="J39" s="10" t="n">
        <v>22940.5</v>
      </c>
    </row>
    <row r="40">
      <c r="A40" s="8" t="inlineStr">
        <is>
          <t>ГП</t>
        </is>
      </c>
      <c r="B40" s="8" t="inlineStr">
        <is>
          <t>Вдовина Вера Юрьевна</t>
        </is>
      </c>
      <c r="C40" s="10" t="n">
        <v>110</v>
      </c>
      <c r="D40" s="10" t="n">
        <v>86</v>
      </c>
      <c r="E40" s="23" t="n">
        <v>0.7818181818181819</v>
      </c>
      <c r="F40" s="10" t="n">
        <v>191500</v>
      </c>
      <c r="G40" s="10" t="n">
        <v>145839.25</v>
      </c>
      <c r="H40" s="23" t="n">
        <v>0.7615626631853786</v>
      </c>
      <c r="I40" s="10" t="n">
        <v>145839.25</v>
      </c>
      <c r="J40" s="10" t="n">
        <v>-45660.75</v>
      </c>
    </row>
    <row r="41">
      <c r="A41" s="8" t="inlineStr">
        <is>
          <t>ГП</t>
        </is>
      </c>
      <c r="B41" s="8" t="inlineStr">
        <is>
          <t>Поминова Анна Анатольевна</t>
        </is>
      </c>
      <c r="C41" s="10" t="n">
        <v>51</v>
      </c>
      <c r="D41" s="10" t="n">
        <v>40</v>
      </c>
      <c r="E41" s="23" t="n">
        <v>0.7843137254901961</v>
      </c>
      <c r="F41" s="10" t="n">
        <v>60000</v>
      </c>
      <c r="G41" s="10" t="n">
        <v>47620</v>
      </c>
      <c r="H41" s="23" t="n">
        <v>0.7936666666666666</v>
      </c>
      <c r="I41" s="10" t="n">
        <v>47620</v>
      </c>
      <c r="J41" s="10" t="n">
        <v>-12380</v>
      </c>
    </row>
    <row r="42">
      <c r="A42" s="8" t="inlineStr">
        <is>
          <t>ГП</t>
        </is>
      </c>
      <c r="B42" s="8" t="inlineStr">
        <is>
          <t>Носонова Елена Валерьевна</t>
        </is>
      </c>
      <c r="C42" s="10" t="n">
        <v>80</v>
      </c>
      <c r="D42" s="10" t="n">
        <v>74</v>
      </c>
      <c r="E42" s="23" t="n">
        <v>0.925</v>
      </c>
      <c r="F42" s="10" t="n">
        <v>148900</v>
      </c>
      <c r="G42" s="10" t="n">
        <v>151881.08</v>
      </c>
      <c r="H42" s="23" t="n">
        <v>1.020020685023506</v>
      </c>
      <c r="I42" s="10" t="n">
        <v>151881.08</v>
      </c>
      <c r="J42" s="10" t="n">
        <v>2981.080000000016</v>
      </c>
    </row>
    <row r="43">
      <c r="A43" s="8" t="inlineStr">
        <is>
          <t>ГП</t>
        </is>
      </c>
      <c r="B43" s="8" t="inlineStr">
        <is>
          <t>Севрюк Наталья Фангаровна</t>
        </is>
      </c>
      <c r="C43" s="10" t="n">
        <v>117</v>
      </c>
      <c r="D43" s="10" t="n">
        <v>128</v>
      </c>
      <c r="E43" s="23" t="n">
        <v>1.094017094017094</v>
      </c>
      <c r="F43" s="10" t="n">
        <v>151000</v>
      </c>
      <c r="G43" s="10" t="n">
        <v>175908.67</v>
      </c>
      <c r="H43" s="23" t="n">
        <v>1.164958079470199</v>
      </c>
      <c r="I43" s="10" t="n">
        <v>175908.67</v>
      </c>
      <c r="J43" s="10" t="n">
        <v>24908.66999999998</v>
      </c>
    </row>
    <row r="44">
      <c r="A44" s="8" t="inlineStr">
        <is>
          <t>ГП</t>
        </is>
      </c>
      <c r="B44" s="8" t="inlineStr">
        <is>
          <t>Романов Валерий Валерьевич</t>
        </is>
      </c>
      <c r="C44" s="10" t="n">
        <v>1</v>
      </c>
      <c r="D44" s="10" t="n">
        <v>8</v>
      </c>
      <c r="E44" s="23" t="n">
        <v>8</v>
      </c>
      <c r="F44" s="10" t="n">
        <v>1300</v>
      </c>
      <c r="G44" s="10" t="n">
        <v>9840</v>
      </c>
      <c r="H44" s="23" t="n">
        <v>7.569230769230769</v>
      </c>
      <c r="I44" s="10" t="n">
        <v>9840</v>
      </c>
      <c r="J44" s="10" t="n">
        <v>8540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01.04.2026</t>
        </is>
      </c>
      <c r="C50" s="10" t="n">
        <v>114083.6429061794</v>
      </c>
      <c r="D50" s="10" t="n">
        <v>86125.37000000001</v>
      </c>
      <c r="E50" s="10" t="n">
        <v>86125.37000000001</v>
      </c>
      <c r="F50" s="23" t="n">
        <v>0.7549318009666659</v>
      </c>
      <c r="G50" s="10" t="n">
        <v>132.0379897194065</v>
      </c>
      <c r="H50" s="10" t="n">
        <v>82</v>
      </c>
      <c r="I50" s="10" t="n">
        <v>82</v>
      </c>
      <c r="J50" s="23" t="n">
        <v>0.6210333872414896</v>
      </c>
    </row>
    <row r="51">
      <c r="A51" s="8" t="n">
        <v>2</v>
      </c>
      <c r="B51" s="8" t="inlineStr">
        <is>
          <t>02.04.2026</t>
        </is>
      </c>
      <c r="C51" s="10" t="n">
        <v>216090.365133941</v>
      </c>
      <c r="D51" s="10" t="n">
        <v>124513.08</v>
      </c>
      <c r="E51" s="10" t="n">
        <v>210638.45</v>
      </c>
      <c r="F51" s="23" t="n">
        <v>0.9747702072206611</v>
      </c>
      <c r="G51" s="10" t="n">
        <v>259.7919381258831</v>
      </c>
      <c r="H51" s="10" t="n">
        <v>189</v>
      </c>
      <c r="I51" s="10" t="n">
        <v>271</v>
      </c>
      <c r="J51" s="23" t="n">
        <v>1.043142454515605</v>
      </c>
    </row>
    <row r="52">
      <c r="A52" s="8" t="n">
        <v>3</v>
      </c>
      <c r="B52" s="8" t="inlineStr">
        <is>
          <t>03.04.2026</t>
        </is>
      </c>
      <c r="C52" s="10" t="n">
        <v>322635.5463403605</v>
      </c>
      <c r="D52" s="10" t="n">
        <v>130593.55</v>
      </c>
      <c r="E52" s="10" t="n">
        <v>341232</v>
      </c>
      <c r="F52" s="23" t="n">
        <v>1.057639196519349</v>
      </c>
      <c r="G52" s="10" t="n">
        <v>380.768149529814</v>
      </c>
      <c r="H52" s="10" t="n">
        <v>178</v>
      </c>
      <c r="I52" s="10" t="n">
        <v>449</v>
      </c>
      <c r="J52" s="23" t="n">
        <v>1.179195267656817</v>
      </c>
    </row>
    <row r="53">
      <c r="A53" s="8" t="n">
        <v>4</v>
      </c>
      <c r="B53" s="8" t="inlineStr">
        <is>
          <t>04.04.2026</t>
        </is>
      </c>
      <c r="C53" s="10" t="n">
        <v>423139.372326599</v>
      </c>
      <c r="D53" s="10" t="n">
        <v>59060</v>
      </c>
      <c r="E53" s="10" t="n">
        <v>400292</v>
      </c>
      <c r="F53" s="23" t="n">
        <v>0.9460050899991307</v>
      </c>
      <c r="G53" s="10" t="n">
        <v>529.8783635858217</v>
      </c>
      <c r="H53" s="10" t="n">
        <v>73</v>
      </c>
      <c r="I53" s="10" t="n">
        <v>522</v>
      </c>
      <c r="J53" s="23" t="n">
        <v>0.9851317507427425</v>
      </c>
    </row>
    <row r="54">
      <c r="A54" s="8" t="n">
        <v>5</v>
      </c>
      <c r="B54" s="8" t="inlineStr">
        <is>
          <t>05.04.2026</t>
        </is>
      </c>
      <c r="C54" s="10" t="n">
        <v>436904.0400024444</v>
      </c>
      <c r="D54" s="10" t="n">
        <v>13798.75</v>
      </c>
      <c r="E54" s="10" t="n">
        <v>414090.75</v>
      </c>
      <c r="F54" s="23" t="n">
        <v>0.9477842090855541</v>
      </c>
      <c r="G54" s="10" t="n">
        <v>542.3468420339012</v>
      </c>
      <c r="H54" s="10" t="n">
        <v>20</v>
      </c>
      <c r="I54" s="10" t="n">
        <v>542</v>
      </c>
      <c r="J54" s="23" t="n">
        <v>0.9993604792966057</v>
      </c>
    </row>
    <row r="55">
      <c r="A55" s="8" t="n">
        <v>6</v>
      </c>
      <c r="B55" s="8" t="inlineStr">
        <is>
          <t>06.04.2026</t>
        </is>
      </c>
      <c r="C55" s="10" t="n">
        <v>557724.5002422102</v>
      </c>
      <c r="D55" s="10" t="n">
        <v>117375.61</v>
      </c>
      <c r="E55" s="10" t="n">
        <v>531466.36</v>
      </c>
      <c r="F55" s="23" t="n">
        <v>0.9529191559079675</v>
      </c>
      <c r="G55" s="10" t="n">
        <v>693.5774193396403</v>
      </c>
      <c r="H55" s="10" t="n">
        <v>140</v>
      </c>
      <c r="I55" s="10" t="n">
        <v>682</v>
      </c>
      <c r="J55" s="23" t="n">
        <v>0.9833076755142011</v>
      </c>
    </row>
    <row r="56">
      <c r="A56" s="8" t="n">
        <v>7</v>
      </c>
      <c r="B56" s="8" t="inlineStr">
        <is>
          <t>07.04.2026</t>
        </is>
      </c>
      <c r="C56" s="10" t="n">
        <v>720902.4087165146</v>
      </c>
      <c r="D56" s="10" t="n">
        <v>147953.48</v>
      </c>
      <c r="E56" s="10" t="n">
        <v>679419.84</v>
      </c>
      <c r="F56" s="23" t="n">
        <v>0.9424574419298034</v>
      </c>
      <c r="G56" s="10" t="n">
        <v>920.0520154685294</v>
      </c>
      <c r="H56" s="10" t="n">
        <v>189</v>
      </c>
      <c r="I56" s="10" t="n">
        <v>871</v>
      </c>
      <c r="J56" s="23" t="n">
        <v>0.9466856062006994</v>
      </c>
    </row>
    <row r="57">
      <c r="A57" s="8" t="n">
        <v>8</v>
      </c>
      <c r="B57" s="8" t="inlineStr">
        <is>
          <t>08.04.2026</t>
        </is>
      </c>
      <c r="C57" s="10" t="n">
        <v>834986.051622694</v>
      </c>
      <c r="D57" s="10" t="n">
        <v>134419</v>
      </c>
      <c r="E57" s="10" t="n">
        <v>813838.84</v>
      </c>
      <c r="F57" s="23" t="n">
        <v>0.9746735749877534</v>
      </c>
      <c r="G57" s="10" t="n">
        <v>1052.090005187936</v>
      </c>
      <c r="H57" s="10" t="n">
        <v>152</v>
      </c>
      <c r="I57" s="10" t="n">
        <v>1023</v>
      </c>
      <c r="J57" s="23" t="n">
        <v>0.9723502694213509</v>
      </c>
    </row>
    <row r="58">
      <c r="A58" s="8" t="n">
        <v>9</v>
      </c>
      <c r="B58" s="8" t="inlineStr">
        <is>
          <t>09.04.2026</t>
        </is>
      </c>
      <c r="C58" s="10" t="n">
        <v>936992.7738504556</v>
      </c>
      <c r="D58" s="10" t="n">
        <v>111713.16</v>
      </c>
      <c r="E58" s="10" t="n">
        <v>925552</v>
      </c>
      <c r="F58" s="23" t="n">
        <v>0.9877899017263055</v>
      </c>
      <c r="G58" s="10" t="n">
        <v>1179.843953594413</v>
      </c>
      <c r="H58" s="10" t="n">
        <v>133</v>
      </c>
      <c r="I58" s="10" t="n">
        <v>1156</v>
      </c>
      <c r="J58" s="23" t="n">
        <v>0.9797905871180916</v>
      </c>
    </row>
    <row r="59">
      <c r="A59" s="8" t="n">
        <v>10</v>
      </c>
      <c r="B59" s="8" t="inlineStr">
        <is>
          <t>10.04.2026</t>
        </is>
      </c>
      <c r="C59" s="10" t="n">
        <v>1043537.955056875</v>
      </c>
      <c r="D59" s="10" t="n">
        <v>105089.25</v>
      </c>
      <c r="E59" s="10" t="n">
        <v>1030641.25</v>
      </c>
      <c r="F59" s="23" t="n">
        <v>0.987641364653409</v>
      </c>
      <c r="G59" s="10" t="n">
        <v>1300.820164998343</v>
      </c>
      <c r="H59" s="10" t="n">
        <v>129</v>
      </c>
      <c r="I59" s="10" t="n">
        <v>1285</v>
      </c>
      <c r="J59" s="23" t="n">
        <v>0.9878383150691982</v>
      </c>
    </row>
    <row r="60">
      <c r="A60" s="8" t="n">
        <v>11</v>
      </c>
      <c r="B60" s="8" t="inlineStr">
        <is>
          <t>11.04.2026</t>
        </is>
      </c>
      <c r="C60" s="10" t="n">
        <v>1144041.781043114</v>
      </c>
      <c r="D60" s="10" t="n">
        <v>60497.16</v>
      </c>
      <c r="E60" s="10" t="n">
        <v>1091138.41</v>
      </c>
      <c r="F60" s="23" t="n">
        <v>0.9537574834068756</v>
      </c>
      <c r="G60" s="10" t="n">
        <v>1449.930379054351</v>
      </c>
      <c r="H60" s="10" t="n">
        <v>78</v>
      </c>
      <c r="I60" s="10" t="n">
        <v>1363</v>
      </c>
      <c r="J60" s="23" t="n">
        <v>0.9400451357457262</v>
      </c>
    </row>
    <row r="61">
      <c r="A61" s="8" t="n">
        <v>12</v>
      </c>
      <c r="B61" s="8" t="inlineStr">
        <is>
          <t>12.04.2026</t>
        </is>
      </c>
      <c r="C61" s="10" t="n">
        <v>1157806.448718959</v>
      </c>
      <c r="D61" s="10" t="n">
        <v>6979.5</v>
      </c>
      <c r="E61" s="10" t="n">
        <v>1098117.91</v>
      </c>
      <c r="F61" s="23" t="n">
        <v>0.9484468766044611</v>
      </c>
      <c r="G61" s="10" t="n">
        <v>1462.398857502431</v>
      </c>
      <c r="H61" s="10" t="n">
        <v>5</v>
      </c>
      <c r="I61" s="10" t="n">
        <v>1368</v>
      </c>
      <c r="J61" s="23" t="n">
        <v>0.9354493084987424</v>
      </c>
    </row>
    <row r="62">
      <c r="A62" s="8" t="n">
        <v>13</v>
      </c>
      <c r="B62" s="8" t="inlineStr">
        <is>
          <t>13.04.2026</t>
        </is>
      </c>
      <c r="C62" s="10" t="n">
        <v>1278626.908958725</v>
      </c>
      <c r="D62" s="10" t="n">
        <v>124155.33</v>
      </c>
      <c r="E62" s="10" t="n">
        <v>1222273.24</v>
      </c>
      <c r="F62" s="23" t="n">
        <v>0.9559264171871548</v>
      </c>
      <c r="G62" s="10" t="n">
        <v>1613.62943480817</v>
      </c>
      <c r="H62" s="10" t="n">
        <v>137</v>
      </c>
      <c r="I62" s="10" t="n">
        <v>1505</v>
      </c>
      <c r="J62" s="23" t="n">
        <v>0.9326800611931797</v>
      </c>
    </row>
    <row r="63">
      <c r="A63" s="8" t="n">
        <v>14</v>
      </c>
      <c r="B63" s="8" t="inlineStr">
        <is>
          <t>14.04.2026</t>
        </is>
      </c>
      <c r="C63" s="10" t="n">
        <v>1441804.817433029</v>
      </c>
      <c r="D63" s="10" t="n">
        <v>150780.75</v>
      </c>
      <c r="E63" s="10" t="n">
        <v>1373053.99</v>
      </c>
      <c r="F63" s="23" t="n">
        <v>0.9523161341939249</v>
      </c>
      <c r="G63" s="10" t="n">
        <v>1840.104030937059</v>
      </c>
      <c r="H63" s="10" t="n">
        <v>174</v>
      </c>
      <c r="I63" s="10" t="n">
        <v>1679</v>
      </c>
      <c r="J63" s="23" t="n">
        <v>0.9124484114873559</v>
      </c>
    </row>
    <row r="64">
      <c r="A64" s="8" t="n">
        <v>15</v>
      </c>
      <c r="B64" s="8" t="inlineStr">
        <is>
          <t>15.04.2026</t>
        </is>
      </c>
      <c r="C64" s="10" t="n">
        <v>1555888.460339209</v>
      </c>
      <c r="D64" s="10" t="n">
        <v>159752.17</v>
      </c>
      <c r="E64" s="10" t="n">
        <v>1532806.16</v>
      </c>
      <c r="F64" s="23" t="n">
        <v>0.9851645532905512</v>
      </c>
      <c r="G64" s="10" t="n">
        <v>1972.142020656466</v>
      </c>
      <c r="H64" s="10" t="n">
        <v>184</v>
      </c>
      <c r="I64" s="10" t="n">
        <v>1863</v>
      </c>
      <c r="J64" s="23" t="n">
        <v>0.944658133383246</v>
      </c>
    </row>
    <row r="65">
      <c r="A65" s="8" t="n">
        <v>16</v>
      </c>
      <c r="B65" s="8" t="inlineStr">
        <is>
          <t>16.04.2026</t>
        </is>
      </c>
      <c r="C65" s="10" t="n">
        <v>1657895.18256697</v>
      </c>
      <c r="D65" s="10" t="n">
        <v>156090.7</v>
      </c>
      <c r="E65" s="10" t="n">
        <v>1688896.86</v>
      </c>
      <c r="F65" s="23" t="n">
        <v>1.018699419456077</v>
      </c>
      <c r="G65" s="10" t="n">
        <v>2099.895969062942</v>
      </c>
      <c r="H65" s="10" t="n">
        <v>225</v>
      </c>
      <c r="I65" s="10" t="n">
        <v>2088</v>
      </c>
      <c r="J65" s="23" t="n">
        <v>0.9943349721899554</v>
      </c>
    </row>
    <row r="66">
      <c r="A66" s="8" t="n">
        <v>17</v>
      </c>
      <c r="B66" s="8" t="inlineStr">
        <is>
          <t>17.04.2026</t>
        </is>
      </c>
      <c r="C66" s="10" t="n">
        <v>1764440.363773389</v>
      </c>
      <c r="D66" s="10" t="n">
        <v>126308.5</v>
      </c>
      <c r="E66" s="10" t="n">
        <v>1815205.36</v>
      </c>
      <c r="F66" s="23" t="n">
        <v>1.028771160119034</v>
      </c>
      <c r="G66" s="10" t="n">
        <v>2220.872180466873</v>
      </c>
      <c r="H66" s="10" t="n">
        <v>160</v>
      </c>
      <c r="I66" s="10" t="n">
        <v>2248</v>
      </c>
      <c r="J66" s="23" t="n">
        <v>1.012214939595229</v>
      </c>
    </row>
    <row r="67">
      <c r="A67" s="8" t="n">
        <v>18</v>
      </c>
      <c r="B67" s="8" t="inlineStr">
        <is>
          <t>18.04.2026</t>
        </is>
      </c>
      <c r="C67" s="10" t="n">
        <v>1864944.189759628</v>
      </c>
      <c r="D67" s="10" t="n">
        <v>71833.79999999999</v>
      </c>
      <c r="E67" s="10" t="n">
        <v>1887039.16</v>
      </c>
      <c r="F67" s="23" t="n">
        <v>1.011847523567566</v>
      </c>
      <c r="G67" s="10" t="n">
        <v>2369.982394522881</v>
      </c>
      <c r="H67" s="10" t="n">
        <v>76</v>
      </c>
      <c r="I67" s="10" t="n">
        <v>2324</v>
      </c>
      <c r="J67" s="23" t="n">
        <v>0.9805980016437472</v>
      </c>
    </row>
    <row r="68">
      <c r="A68" s="8" t="n">
        <v>19</v>
      </c>
      <c r="B68" s="8" t="inlineStr">
        <is>
          <t>19.04.2026</t>
        </is>
      </c>
      <c r="C68" s="10" t="n">
        <v>1878708.857435473</v>
      </c>
      <c r="D68" s="10" t="n">
        <v>13445</v>
      </c>
      <c r="E68" s="10" t="n">
        <v>1900484.16</v>
      </c>
      <c r="F68" s="23" t="n">
        <v>1.01159056789366</v>
      </c>
      <c r="G68" s="10" t="n">
        <v>2382.450872970961</v>
      </c>
      <c r="H68" s="10" t="n">
        <v>20</v>
      </c>
      <c r="I68" s="10" t="n">
        <v>2344</v>
      </c>
      <c r="J68" s="23" t="n">
        <v>0.9838607908321687</v>
      </c>
    </row>
    <row r="69">
      <c r="A69" s="8" t="n">
        <v>20</v>
      </c>
      <c r="B69" s="8" t="inlineStr">
        <is>
          <t>20.04.2026</t>
        </is>
      </c>
      <c r="C69" s="10" t="n">
        <v>1999529.317675239</v>
      </c>
      <c r="D69" s="10" t="n">
        <v>74272.84</v>
      </c>
      <c r="E69" s="10" t="n">
        <v>1974757</v>
      </c>
      <c r="F69" s="23" t="n">
        <v>0.9876109255031876</v>
      </c>
      <c r="G69" s="10" t="n">
        <v>2533.6814502767</v>
      </c>
      <c r="H69" s="10" t="n">
        <v>89</v>
      </c>
      <c r="I69" s="10" t="n">
        <v>2433</v>
      </c>
      <c r="J69" s="23" t="n">
        <v>0.9602627827323342</v>
      </c>
    </row>
    <row r="70">
      <c r="A70" s="8" t="n">
        <v>21</v>
      </c>
      <c r="B70" s="8" t="inlineStr">
        <is>
          <t>21.04.2026</t>
        </is>
      </c>
      <c r="C70" s="10" t="n">
        <v>2162707.226149543</v>
      </c>
      <c r="D70" s="10" t="n">
        <v>127461.33</v>
      </c>
      <c r="E70" s="10" t="n">
        <v>2102218.33</v>
      </c>
      <c r="F70" s="23" t="n">
        <v>0.9720309363106735</v>
      </c>
      <c r="G70" s="10" t="n">
        <v>2760.156046405589</v>
      </c>
      <c r="H70" s="10" t="n">
        <v>155</v>
      </c>
      <c r="I70" s="10" t="n">
        <v>2588</v>
      </c>
      <c r="J70" s="23" t="n">
        <v>0.9376281472818253</v>
      </c>
    </row>
    <row r="71">
      <c r="A71" s="8" t="n">
        <v>22</v>
      </c>
      <c r="B71" s="8" t="inlineStr">
        <is>
          <t>22.04.2026</t>
        </is>
      </c>
      <c r="C71" s="10" t="n">
        <v>2276790.869055722</v>
      </c>
      <c r="D71" s="10" t="n">
        <v>150725.09</v>
      </c>
      <c r="E71" s="10" t="n">
        <v>2252943.42</v>
      </c>
      <c r="F71" s="23" t="n">
        <v>0.989525850011155</v>
      </c>
      <c r="G71" s="10" t="n">
        <v>2892.194036124995</v>
      </c>
      <c r="H71" s="10" t="n">
        <v>196</v>
      </c>
      <c r="I71" s="10" t="n">
        <v>2784</v>
      </c>
      <c r="J71" s="23" t="n">
        <v>0.962591017485827</v>
      </c>
    </row>
    <row r="72">
      <c r="A72" s="8" t="n">
        <v>23</v>
      </c>
      <c r="B72" s="8" t="inlineStr">
        <is>
          <t>23.04.2026</t>
        </is>
      </c>
      <c r="C72" s="10" t="n">
        <v>2378797.591283484</v>
      </c>
      <c r="D72" s="10" t="n">
        <v>125477.63</v>
      </c>
      <c r="E72" s="10" t="n">
        <v>2378421.05</v>
      </c>
      <c r="F72" s="23" t="n">
        <v>0.9998417094061034</v>
      </c>
      <c r="G72" s="10" t="n">
        <v>3019.947984531472</v>
      </c>
      <c r="H72" s="10" t="n">
        <v>143</v>
      </c>
      <c r="I72" s="10" t="n">
        <v>2927</v>
      </c>
      <c r="J72" s="23" t="n">
        <v>0.9692219915682116</v>
      </c>
    </row>
    <row r="73">
      <c r="A73" s="8" t="n">
        <v>24</v>
      </c>
      <c r="B73" s="8" t="inlineStr">
        <is>
          <t>24.04.2026</t>
        </is>
      </c>
      <c r="C73" s="10" t="n">
        <v>2485342.772489903</v>
      </c>
      <c r="D73" s="10" t="n">
        <v>83286.37</v>
      </c>
      <c r="E73" s="10" t="n">
        <v>2461707.42</v>
      </c>
      <c r="F73" s="23" t="n">
        <v>0.990490103517502</v>
      </c>
      <c r="G73" s="10" t="n">
        <v>3140.924195935403</v>
      </c>
      <c r="H73" s="10" t="n">
        <v>78</v>
      </c>
      <c r="I73" s="10" t="n">
        <v>3005</v>
      </c>
      <c r="J73" s="23" t="n">
        <v>0.9567247767038444</v>
      </c>
    </row>
    <row r="74">
      <c r="A74" s="8" t="n">
        <v>25</v>
      </c>
      <c r="B74" s="8" t="inlineStr">
        <is>
          <t>25.04.2026</t>
        </is>
      </c>
      <c r="C74" s="10" t="n">
        <v>2585846.598476142</v>
      </c>
      <c r="D74" s="10" t="n">
        <v>67904.84</v>
      </c>
      <c r="E74" s="10" t="n">
        <v>2529612.26</v>
      </c>
      <c r="F74" s="23" t="n">
        <v>0.9782530261039918</v>
      </c>
      <c r="G74" s="10" t="n">
        <v>3290.03440999141</v>
      </c>
      <c r="H74" s="10" t="n">
        <v>95</v>
      </c>
      <c r="I74" s="10" t="n">
        <v>3100</v>
      </c>
      <c r="J74" s="23" t="n">
        <v>0.9422393852738135</v>
      </c>
    </row>
    <row r="75">
      <c r="A75" s="8" t="n">
        <v>26</v>
      </c>
      <c r="B75" s="8" t="inlineStr">
        <is>
          <t>26.04.2026</t>
        </is>
      </c>
      <c r="C75" s="10" t="n">
        <v>2599611.266151987</v>
      </c>
      <c r="D75" s="10" t="n">
        <v>8463.42</v>
      </c>
      <c r="E75" s="10" t="n">
        <v>2538075.68</v>
      </c>
      <c r="F75" s="23" t="n">
        <v>0.9763289277311549</v>
      </c>
      <c r="G75" s="10" t="n">
        <v>3302.50288843949</v>
      </c>
      <c r="H75" s="10" t="n">
        <v>10</v>
      </c>
      <c r="I75" s="10" t="n">
        <v>3110</v>
      </c>
      <c r="J75" s="23" t="n">
        <v>0.9417100014920949</v>
      </c>
    </row>
    <row r="76">
      <c r="A76" s="8" t="n">
        <v>27</v>
      </c>
      <c r="B76" s="8" t="inlineStr">
        <is>
          <t>27.04.2026</t>
        </is>
      </c>
      <c r="C76" s="10" t="n">
        <v>2720431.726391753</v>
      </c>
      <c r="D76" s="10" t="n">
        <v>93756.49000000001</v>
      </c>
      <c r="E76" s="10" t="n">
        <v>2631832.17</v>
      </c>
      <c r="F76" s="23" t="n">
        <v>0.9674318029994204</v>
      </c>
      <c r="G76" s="10" t="n">
        <v>3453.733465745229</v>
      </c>
      <c r="H76" s="10" t="n">
        <v>81</v>
      </c>
      <c r="I76" s="10" t="n">
        <v>3191</v>
      </c>
      <c r="J76" s="23" t="n">
        <v>0.9239276949564671</v>
      </c>
    </row>
    <row r="77">
      <c r="A77" s="8" t="n">
        <v>28</v>
      </c>
      <c r="B77" s="8" t="inlineStr">
        <is>
          <t>28.04.2026</t>
        </is>
      </c>
      <c r="C77" s="10" t="n">
        <v>2883609.634866057</v>
      </c>
      <c r="D77" s="10" t="n">
        <v>128799.3</v>
      </c>
      <c r="E77" s="10" t="n">
        <v>2760631.47</v>
      </c>
      <c r="F77" s="23" t="n">
        <v>0.9573527001092261</v>
      </c>
      <c r="G77" s="10" t="n">
        <v>3680.208061874118</v>
      </c>
      <c r="H77" s="10" t="n">
        <v>158</v>
      </c>
      <c r="I77" s="10" t="n">
        <v>3349</v>
      </c>
      <c r="J77" s="23" t="n">
        <v>0.9100028975792599</v>
      </c>
    </row>
    <row r="78">
      <c r="A78" s="8" t="n">
        <v>29</v>
      </c>
      <c r="B78" s="8" t="inlineStr">
        <is>
          <t>29.04.2026</t>
        </is>
      </c>
      <c r="C78" s="10" t="n">
        <v>2997693.277772237</v>
      </c>
      <c r="D78" s="10" t="n">
        <v>184204.9</v>
      </c>
      <c r="E78" s="10" t="n">
        <v>2944836.37</v>
      </c>
      <c r="F78" s="23" t="n">
        <v>0.9823674729619042</v>
      </c>
      <c r="G78" s="10" t="n">
        <v>3812.246051593525</v>
      </c>
      <c r="H78" s="10" t="n">
        <v>197</v>
      </c>
      <c r="I78" s="10" t="n">
        <v>3546</v>
      </c>
      <c r="J78" s="23" t="n">
        <v>0.9301603180932579</v>
      </c>
    </row>
    <row r="79">
      <c r="A79" s="8" t="n">
        <v>30</v>
      </c>
      <c r="B79" s="8" t="inlineStr">
        <is>
          <t>30.04.2026</t>
        </is>
      </c>
      <c r="C79" s="10" t="n">
        <v>3099700</v>
      </c>
      <c r="D79" s="10" t="n">
        <v>396635.84</v>
      </c>
      <c r="E79" s="10" t="n">
        <v>3341472.209999999</v>
      </c>
      <c r="F79" s="23" t="n">
        <v>1.07799858373391</v>
      </c>
      <c r="G79" s="10" t="n">
        <v>3940</v>
      </c>
      <c r="H79" s="10" t="n">
        <v>699</v>
      </c>
      <c r="I79" s="10" t="n">
        <v>4245</v>
      </c>
      <c r="J79" s="23" t="n">
        <v>1.07741116751269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79">
    <cfRule type="dataBar" priority="7">
      <dataBar showValue="1">
        <cfvo type="num" val="0"/>
        <cfvo type="num" val="1"/>
        <color rgb="00B7E4C7"/>
      </dataBar>
    </cfRule>
  </conditionalFormatting>
  <conditionalFormatting sqref="J50:J7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2026-10-03T01:17:58Z</dcterms:created>
  <dcterms:modified xsi:type="dcterms:W3CDTF">2026-10-03T01:17:59Z</dcterms:modified>
</cp:coreProperties>
</file>